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immanuelsaedu-my.sharepoint.com/personal/obode_immanuel_sa_edu_au/Documents/Sport/Boys Sport/Boys Sport 2018 - 2020/Boys Sport Term 3 2020/Week 3 Term 3 2020/Cross Country/"/>
    </mc:Choice>
  </mc:AlternateContent>
  <xr:revisionPtr revIDLastSave="495" documentId="8_{21DC22E0-F717-4157-B092-123AC9DA948A}" xr6:coauthVersionLast="45" xr6:coauthVersionMax="45" xr10:uidLastSave="{C048C286-1DEE-4575-B470-3DB60EC46F9E}"/>
  <bookViews>
    <workbookView xWindow="660" yWindow="750" windowWidth="27000" windowHeight="13965" xr2:uid="{1E5909A0-57CB-4AB3-B86B-D35AF6B6BF2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1" i="1" l="1"/>
  <c r="P21" i="1"/>
  <c r="O100" i="1"/>
  <c r="P100" i="1" s="1"/>
  <c r="P99" i="1"/>
  <c r="O98" i="1"/>
  <c r="P98" i="1" s="1"/>
  <c r="O96" i="1"/>
  <c r="P96" i="1" s="1"/>
  <c r="O95" i="1"/>
  <c r="O94" i="1"/>
  <c r="P94" i="1" s="1"/>
  <c r="P93" i="1"/>
  <c r="O93" i="1"/>
  <c r="O57" i="1"/>
  <c r="P56" i="1"/>
  <c r="P54" i="1"/>
  <c r="O52" i="1"/>
  <c r="P20" i="1"/>
  <c r="O20" i="1"/>
  <c r="P19" i="1"/>
  <c r="P18" i="1"/>
  <c r="O18" i="1"/>
  <c r="P17" i="1"/>
  <c r="P16" i="1"/>
  <c r="P15" i="1"/>
  <c r="O15" i="1"/>
  <c r="O13" i="1"/>
</calcChain>
</file>

<file path=xl/sharedStrings.xml><?xml version="1.0" encoding="utf-8"?>
<sst xmlns="http://schemas.openxmlformats.org/spreadsheetml/2006/main" count="565" uniqueCount="175">
  <si>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</si>
  <si>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</si>
  <si>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</si>
  <si>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</si>
  <si>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</si>
  <si>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</si>
  <si>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</si>
  <si>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20 Pts</t>
  </si>
  <si>
    <t>15 Pts</t>
  </si>
  <si>
    <t>12 Pts</t>
  </si>
  <si>
    <t>10 Pts</t>
  </si>
  <si>
    <t>9 Pts</t>
  </si>
  <si>
    <t>8 Pts</t>
  </si>
  <si>
    <t>7 Pts</t>
  </si>
  <si>
    <t>6 Pts</t>
  </si>
  <si>
    <t>5 Pts</t>
  </si>
  <si>
    <t>4 Pts</t>
  </si>
  <si>
    <t>Participation Points for Runners who finish out side of the top 10</t>
  </si>
  <si>
    <t>1 Pt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</si>
  <si>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</si>
  <si>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</si>
  <si>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</si>
  <si>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</si>
  <si>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</si>
  <si>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</si>
  <si>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Cross Country 2020</t>
  </si>
  <si>
    <t>Pembroke</t>
  </si>
  <si>
    <t>St Peters</t>
  </si>
  <si>
    <t>Prince Alfred</t>
  </si>
  <si>
    <t>Pulteney</t>
  </si>
  <si>
    <t>18 Pts</t>
  </si>
  <si>
    <t>16 Pts</t>
  </si>
  <si>
    <t>14 Pts</t>
  </si>
  <si>
    <t>13 Pts</t>
  </si>
  <si>
    <t>11 Pts</t>
  </si>
  <si>
    <t>Flynn Ritossa</t>
  </si>
  <si>
    <t>PGS</t>
  </si>
  <si>
    <t>Jack Hollington</t>
  </si>
  <si>
    <t>St Peter's Boys</t>
  </si>
  <si>
    <t>Lockie McKenna</t>
  </si>
  <si>
    <t>Louis von Doussa</t>
  </si>
  <si>
    <t>Elliot Gask</t>
  </si>
  <si>
    <t>Gustaw Czechowicz</t>
  </si>
  <si>
    <t>Andrew Lucas</t>
  </si>
  <si>
    <t>Ruby Richards</t>
  </si>
  <si>
    <t>Loreto</t>
  </si>
  <si>
    <t>John Lucas</t>
  </si>
  <si>
    <t>Katarina</t>
  </si>
  <si>
    <t>Wilderness</t>
  </si>
  <si>
    <t>Michael Teo</t>
  </si>
  <si>
    <t>Will Barrera</t>
  </si>
  <si>
    <t>Tao Wong</t>
  </si>
  <si>
    <t>Shveyus  Arramraj</t>
  </si>
  <si>
    <t>Joshua Howes</t>
  </si>
  <si>
    <t>Luke Hughes</t>
  </si>
  <si>
    <t>Sam O'Loughlin</t>
  </si>
  <si>
    <t>Alicia Bollinger</t>
  </si>
  <si>
    <t>Dana Rossi-Fedele</t>
  </si>
  <si>
    <t>Harry Marks</t>
  </si>
  <si>
    <t>Alexander Chan</t>
  </si>
  <si>
    <t>Jason Liu</t>
  </si>
  <si>
    <t>Oscar Kanellas</t>
  </si>
  <si>
    <t>James Teo</t>
  </si>
  <si>
    <t>Alexander I</t>
  </si>
  <si>
    <t>Chris Li</t>
  </si>
  <si>
    <t>Bronte O'Callaghan</t>
  </si>
  <si>
    <t>Tyson Hoey</t>
  </si>
  <si>
    <t>Daniel Kwan</t>
  </si>
  <si>
    <t>Kelvin Huan</t>
  </si>
  <si>
    <t>Jonathan Harris</t>
  </si>
  <si>
    <t>Dylan Chi</t>
  </si>
  <si>
    <t>St Peter's Girls</t>
  </si>
  <si>
    <t>Anahi Liao</t>
  </si>
  <si>
    <t>Maiaka McLeod</t>
  </si>
  <si>
    <t>Tom Grosser (Junior Male) St Peter's Boys - DNF Injured</t>
  </si>
  <si>
    <t>Riley Craig</t>
  </si>
  <si>
    <t>Rostrevor</t>
  </si>
  <si>
    <t>Elodie DeWit</t>
  </si>
  <si>
    <t>Daisy Braithwaite</t>
  </si>
  <si>
    <t>Harrison Sheridan</t>
  </si>
  <si>
    <t>Samuel Williams</t>
  </si>
  <si>
    <t>Isla Fahey</t>
  </si>
  <si>
    <t>Alice Braithwaite</t>
  </si>
  <si>
    <t>Chloe Richardson</t>
  </si>
  <si>
    <t>Stella Benger</t>
  </si>
  <si>
    <t>Immanuel</t>
  </si>
  <si>
    <t>Peter Colpo-Strangis</t>
  </si>
  <si>
    <t>Jesse Shiell</t>
  </si>
  <si>
    <t>Benjamin Hughes</t>
  </si>
  <si>
    <t>Mercedes</t>
  </si>
  <si>
    <t>Jade Millard</t>
  </si>
  <si>
    <t>Isla Scruby</t>
  </si>
  <si>
    <t>Concordia</t>
  </si>
  <si>
    <t>Alex Kavanagh</t>
  </si>
  <si>
    <t>St Ignatius</t>
  </si>
  <si>
    <t>Jack Mitchell</t>
  </si>
  <si>
    <t>Elliot Owen-Brown</t>
  </si>
  <si>
    <t>Donovan Fahey</t>
  </si>
  <si>
    <t>Christian Valentincic</t>
  </si>
  <si>
    <t>Lewis Day</t>
  </si>
  <si>
    <t>Rohan Scruby</t>
  </si>
  <si>
    <t>Ella Cooksey</t>
  </si>
  <si>
    <t>Peter M</t>
  </si>
  <si>
    <t>Carys Kinsella-White</t>
  </si>
  <si>
    <t>Kiara Coscarella</t>
  </si>
  <si>
    <t>Annabel Hage</t>
  </si>
  <si>
    <t>Dani Cox</t>
  </si>
  <si>
    <t>Emma Dietrich</t>
  </si>
  <si>
    <t>Marshall Hudson</t>
  </si>
  <si>
    <t>Adelaide Cady Murphy</t>
  </si>
  <si>
    <t>Ryley James</t>
  </si>
  <si>
    <t>Ava Bellon</t>
  </si>
  <si>
    <t>Lily Roberts</t>
  </si>
  <si>
    <t>Jackson Brown</t>
  </si>
  <si>
    <t>Ella Valana</t>
  </si>
  <si>
    <t>Cameron Moffatt</t>
  </si>
  <si>
    <t>Jack Fillmore</t>
  </si>
  <si>
    <t>Michael A</t>
  </si>
  <si>
    <t>Tara Nightingale</t>
  </si>
  <si>
    <t>Alex Lawson</t>
  </si>
  <si>
    <t>Jacob Sutton</t>
  </si>
  <si>
    <t>Henry Braithwaite</t>
  </si>
  <si>
    <t>Liam Rosenberg</t>
  </si>
  <si>
    <t>Emily Hall</t>
  </si>
  <si>
    <t>Finn White</t>
  </si>
  <si>
    <t>Oliver Kerkman</t>
  </si>
  <si>
    <t>Luke Buckley</t>
  </si>
  <si>
    <t>Zac Connell</t>
  </si>
  <si>
    <t>Jonny Liu</t>
  </si>
  <si>
    <t>Poppy Richards</t>
  </si>
  <si>
    <t>Jake Wong</t>
  </si>
  <si>
    <t>Jess Green</t>
  </si>
  <si>
    <t>Ely Hall-Heffer</t>
  </si>
  <si>
    <t>Anais Barnes</t>
  </si>
  <si>
    <t>Grace Crouch</t>
  </si>
  <si>
    <t>Jasmine Tovakuta</t>
  </si>
  <si>
    <t>Liam Cates</t>
  </si>
  <si>
    <t>Lachlan Mowbray</t>
  </si>
  <si>
    <t>David Zhang</t>
  </si>
  <si>
    <t>Georgia Weckert</t>
  </si>
  <si>
    <t>Alicia Vale</t>
  </si>
  <si>
    <t>Ernie Brown</t>
  </si>
  <si>
    <t>Fraser Connel</t>
  </si>
  <si>
    <t>Max Weir</t>
  </si>
  <si>
    <t>Tahlia Rosenberg</t>
  </si>
  <si>
    <t>Luke James</t>
  </si>
  <si>
    <t>Zach Hoberg</t>
  </si>
  <si>
    <t>William Kyros</t>
  </si>
  <si>
    <t>Alec Disney</t>
  </si>
  <si>
    <t>Avki Galantomos</t>
  </si>
  <si>
    <t>Charles Lewis</t>
  </si>
  <si>
    <t>Sam Hayes</t>
  </si>
  <si>
    <t>Luke Russell</t>
  </si>
  <si>
    <t>Gabriel Wilson</t>
  </si>
  <si>
    <t>Cheay Li</t>
  </si>
  <si>
    <t>Tom Osborn</t>
  </si>
  <si>
    <t>Matthew Millen (Senior Male) Immanuel 2 laps only 33:14.3</t>
  </si>
  <si>
    <t>Tom Roberts (Senior Male) ran 2 laps only  St Ignatius 16:29.9</t>
  </si>
  <si>
    <t>Points Accummulated</t>
  </si>
  <si>
    <t>School Name</t>
  </si>
  <si>
    <t>Senior Boys</t>
  </si>
  <si>
    <t>Senior Girls</t>
  </si>
  <si>
    <t>Concordia College</t>
  </si>
  <si>
    <t>Immanuel College</t>
  </si>
  <si>
    <t>Loretto College</t>
  </si>
  <si>
    <t>Mercedes College</t>
  </si>
  <si>
    <t>Pulteney Grammar School</t>
  </si>
  <si>
    <t>St Ignatius College</t>
  </si>
  <si>
    <t>St Peter's College</t>
  </si>
  <si>
    <t>MIddle Boys</t>
  </si>
  <si>
    <t>Middle Girls</t>
  </si>
  <si>
    <t>Cross Country Scoring Sheet – Senior Boys and Girls</t>
  </si>
  <si>
    <t>Primary Boys</t>
  </si>
  <si>
    <t>Primary Girls</t>
  </si>
  <si>
    <t>Participation Points for Runners who finish out side of the top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</si>
</sst>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7" fontId="0" fillId="0" borderId="4" xfId="0" applyNumberFormat="1" applyBorder="1" applyAlignment="1">
      <alignment horizontal="center" vertical="center" wrapText="1"/>
    </xf>
    <xf numFmtId="47" fontId="0" fillId="0" borderId="16" xfId="0" applyNumberFormat="1" applyBorder="1" applyAlignment="1">
      <alignment horizontal="center" vertical="center" wrapText="1"/>
    </xf>
    <xf numFmtId="0" fontId="0" fillId="0" borderId="4" xfId="0" applyBorder="1"/>
    <xf numFmtId="47" fontId="0" fillId="0" borderId="1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7" fontId="0" fillId="0" borderId="6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7" fontId="0" fillId="0" borderId="0" xfId="0" applyNumberFormat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53FE-5FC0-4E53-9C6D-222B4BD26089}">
  <dimension ref="A1:P131"/>
  <sheetViews>
    <sheetView tabSelected="1" workbookViewId="0">
      <selection activeCell="O56" sqref="O56"/>
    </sheetView>
  </sheetViews>
  <sheetFormatPr defaultRowHeight="15" x14ac:dyDescent="0.25"/>
  <cols>
    <col min="1" max="1" width="7.28515625" customWidth="1"/>
    <col min="2" max="2" width="6.42578125" customWidth="1"/>
    <col min="3" max="3" width="20.140625" customWidth="1"/>
    <col min="4" max="4" width="11.85546875" style="26" customWidth="1"/>
    <col min="5" max="5" width="25.5703125" bestFit="1" customWidth="1"/>
    <col min="6" max="6" width="3.5703125" customWidth="1"/>
    <col min="7" max="7" width="7.28515625" customWidth="1"/>
    <col min="8" max="8" width="6.140625" customWidth="1"/>
    <col min="9" max="9" width="24.85546875" customWidth="1"/>
    <col min="10" max="10" width="11.85546875" style="26" customWidth="1"/>
    <col min="11" max="11" width="25.5703125" customWidth="1"/>
    <col min="14" max="14" width="52" customWidth="1"/>
    <col min="15" max="15" width="11.140625" customWidth="1"/>
    <col min="16" max="16" width="12.140625" customWidth="1"/>
  </cols>
  <sheetData>
    <row r="1" spans="1:16" ht="21" x14ac:dyDescent="0.35">
      <c r="E1" s="17" t="s">
        <v>25</v>
      </c>
    </row>
    <row r="2" spans="1:16" ht="15.75" thickBot="1" x14ac:dyDescent="0.3">
      <c r="A2" s="18" t="s">
        <v>171</v>
      </c>
    </row>
    <row r="3" spans="1:16" ht="15.75" customHeight="1" thickBot="1" x14ac:dyDescent="0.3">
      <c r="A3" s="42" t="s">
        <v>0</v>
      </c>
      <c r="B3" s="43"/>
      <c r="C3" s="43"/>
      <c r="D3" s="43"/>
      <c r="E3" s="44"/>
      <c r="F3" s="3"/>
      <c r="G3" s="42" t="s">
        <v>1</v>
      </c>
      <c r="H3" s="43"/>
      <c r="I3" s="43"/>
      <c r="J3" s="43"/>
      <c r="K3" s="44"/>
    </row>
    <row r="4" spans="1:16" ht="30" x14ac:dyDescent="0.25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3"/>
      <c r="G4" s="6" t="s">
        <v>2</v>
      </c>
      <c r="H4" s="7" t="s">
        <v>3</v>
      </c>
      <c r="I4" s="7" t="s">
        <v>4</v>
      </c>
      <c r="J4" s="7" t="s">
        <v>5</v>
      </c>
      <c r="K4" s="8" t="s">
        <v>6</v>
      </c>
    </row>
    <row r="5" spans="1:16" ht="15" customHeight="1" x14ac:dyDescent="0.25">
      <c r="A5" s="9">
        <v>1</v>
      </c>
      <c r="B5" s="5" t="s">
        <v>7</v>
      </c>
      <c r="C5" s="5" t="s">
        <v>117</v>
      </c>
      <c r="D5" s="31">
        <v>1.505324074074074E-2</v>
      </c>
      <c r="E5" s="10" t="s">
        <v>38</v>
      </c>
      <c r="F5" s="4"/>
      <c r="G5" s="9">
        <v>1</v>
      </c>
      <c r="H5" s="5" t="s">
        <v>7</v>
      </c>
      <c r="I5" s="5" t="s">
        <v>84</v>
      </c>
      <c r="J5" s="31">
        <v>1.2937268518518516E-2</v>
      </c>
      <c r="K5" s="10" t="s">
        <v>85</v>
      </c>
      <c r="N5" s="37" t="s">
        <v>157</v>
      </c>
    </row>
    <row r="6" spans="1:16" x14ac:dyDescent="0.25">
      <c r="A6" s="9">
        <v>2</v>
      </c>
      <c r="B6" s="5" t="s">
        <v>30</v>
      </c>
      <c r="C6" s="5" t="s">
        <v>121</v>
      </c>
      <c r="D6" s="31">
        <v>1.536597222222222E-2</v>
      </c>
      <c r="E6" s="10" t="s">
        <v>38</v>
      </c>
      <c r="F6" s="4"/>
      <c r="G6" s="9">
        <v>2</v>
      </c>
      <c r="H6" s="5" t="s">
        <v>30</v>
      </c>
      <c r="I6" s="5" t="s">
        <v>90</v>
      </c>
      <c r="J6" s="31">
        <v>1.3235416666666668E-2</v>
      </c>
      <c r="K6" s="10" t="s">
        <v>85</v>
      </c>
    </row>
    <row r="7" spans="1:16" x14ac:dyDescent="0.25">
      <c r="A7" s="9">
        <v>3</v>
      </c>
      <c r="B7" s="5" t="s">
        <v>31</v>
      </c>
      <c r="C7" s="5" t="s">
        <v>127</v>
      </c>
      <c r="D7" s="31">
        <v>1.5765046296296298E-2</v>
      </c>
      <c r="E7" s="10" t="s">
        <v>38</v>
      </c>
      <c r="F7" s="4"/>
      <c r="G7" s="9">
        <v>3</v>
      </c>
      <c r="H7" s="5" t="s">
        <v>31</v>
      </c>
      <c r="I7" s="5" t="s">
        <v>91</v>
      </c>
      <c r="J7" s="31">
        <v>1.3680324074074074E-2</v>
      </c>
      <c r="K7" s="10" t="s">
        <v>92</v>
      </c>
      <c r="N7" t="s">
        <v>156</v>
      </c>
    </row>
    <row r="8" spans="1:16" x14ac:dyDescent="0.25">
      <c r="A8" s="9">
        <v>4</v>
      </c>
      <c r="B8" s="5" t="s">
        <v>8</v>
      </c>
      <c r="C8" s="5" t="s">
        <v>136</v>
      </c>
      <c r="D8" s="31">
        <v>1.6684375000000001E-2</v>
      </c>
      <c r="E8" s="10" t="s">
        <v>76</v>
      </c>
      <c r="F8" s="4"/>
      <c r="G8" s="9">
        <v>4</v>
      </c>
      <c r="H8" s="5" t="s">
        <v>8</v>
      </c>
      <c r="I8" s="5" t="s">
        <v>135</v>
      </c>
      <c r="J8" s="31">
        <v>1.6639583333333333E-2</v>
      </c>
      <c r="K8" s="10" t="s">
        <v>85</v>
      </c>
    </row>
    <row r="9" spans="1:16" x14ac:dyDescent="0.25">
      <c r="A9" s="9">
        <v>5</v>
      </c>
      <c r="B9" s="5" t="s">
        <v>32</v>
      </c>
      <c r="C9" s="5" t="s">
        <v>137</v>
      </c>
      <c r="D9" s="31">
        <v>1.6946412037037038E-2</v>
      </c>
      <c r="E9" s="10" t="s">
        <v>89</v>
      </c>
      <c r="F9" s="4"/>
      <c r="G9" s="9">
        <v>5</v>
      </c>
      <c r="H9" s="5" t="s">
        <v>32</v>
      </c>
      <c r="I9" s="5" t="s">
        <v>139</v>
      </c>
      <c r="J9" s="31">
        <v>1.7328472222222221E-2</v>
      </c>
      <c r="K9" s="10" t="s">
        <v>85</v>
      </c>
      <c r="N9" t="s">
        <v>74</v>
      </c>
    </row>
    <row r="10" spans="1:16" x14ac:dyDescent="0.25">
      <c r="A10" s="9">
        <v>6</v>
      </c>
      <c r="B10" s="5" t="s">
        <v>33</v>
      </c>
      <c r="C10" s="5" t="s">
        <v>138</v>
      </c>
      <c r="D10" s="31">
        <v>1.7120717592592594E-2</v>
      </c>
      <c r="E10" s="10" t="s">
        <v>89</v>
      </c>
      <c r="F10" s="4"/>
      <c r="G10" s="9">
        <v>6</v>
      </c>
      <c r="H10" s="5" t="s">
        <v>33</v>
      </c>
      <c r="I10" s="5"/>
      <c r="J10" s="27"/>
      <c r="K10" s="10"/>
    </row>
    <row r="11" spans="1:16" x14ac:dyDescent="0.25">
      <c r="A11" s="9">
        <v>7</v>
      </c>
      <c r="B11" s="5" t="s">
        <v>9</v>
      </c>
      <c r="C11" s="5" t="s">
        <v>141</v>
      </c>
      <c r="D11" s="31">
        <v>1.8009953703703705E-2</v>
      </c>
      <c r="E11" s="10" t="s">
        <v>85</v>
      </c>
      <c r="F11" s="4"/>
      <c r="G11" s="9">
        <v>7</v>
      </c>
      <c r="H11" s="5" t="s">
        <v>9</v>
      </c>
      <c r="I11" s="5"/>
      <c r="J11" s="27"/>
      <c r="K11" s="10"/>
      <c r="N11" s="33"/>
      <c r="O11" s="47" t="s">
        <v>158</v>
      </c>
      <c r="P11" s="47"/>
    </row>
    <row r="12" spans="1:16" x14ac:dyDescent="0.25">
      <c r="A12" s="9">
        <v>8</v>
      </c>
      <c r="B12" s="5" t="s">
        <v>34</v>
      </c>
      <c r="C12" s="5" t="s">
        <v>142</v>
      </c>
      <c r="D12" s="31">
        <v>1.8056828703703703E-2</v>
      </c>
      <c r="E12" s="10" t="s">
        <v>38</v>
      </c>
      <c r="F12" s="4"/>
      <c r="G12" s="9">
        <v>8</v>
      </c>
      <c r="H12" s="5" t="s">
        <v>34</v>
      </c>
      <c r="I12" s="5"/>
      <c r="J12" s="27"/>
      <c r="K12" s="10"/>
      <c r="N12" s="48" t="s">
        <v>159</v>
      </c>
      <c r="O12" s="48" t="s">
        <v>160</v>
      </c>
      <c r="P12" s="48" t="s">
        <v>161</v>
      </c>
    </row>
    <row r="13" spans="1:16" x14ac:dyDescent="0.25">
      <c r="A13" s="9">
        <v>9</v>
      </c>
      <c r="B13" s="5" t="s">
        <v>10</v>
      </c>
      <c r="C13" s="5" t="s">
        <v>143</v>
      </c>
      <c r="D13" s="31">
        <v>1.8186689814814815E-2</v>
      </c>
      <c r="E13" s="10" t="s">
        <v>38</v>
      </c>
      <c r="F13" s="4"/>
      <c r="G13" s="9">
        <v>9</v>
      </c>
      <c r="H13" s="5" t="s">
        <v>10</v>
      </c>
      <c r="I13" s="5"/>
      <c r="J13" s="27"/>
      <c r="K13" s="10"/>
      <c r="N13" s="48" t="s">
        <v>162</v>
      </c>
      <c r="O13" s="50">
        <f>SUMIF($E$6:$E$44,N13,$B$6:$B$44)</f>
        <v>0</v>
      </c>
      <c r="P13" s="50">
        <v>16</v>
      </c>
    </row>
    <row r="14" spans="1:16" x14ac:dyDescent="0.25">
      <c r="A14" s="9">
        <v>10</v>
      </c>
      <c r="B14" s="5" t="s">
        <v>11</v>
      </c>
      <c r="C14" s="24" t="s">
        <v>145</v>
      </c>
      <c r="D14" s="32">
        <v>1.9111689814814814E-2</v>
      </c>
      <c r="E14" s="10" t="s">
        <v>85</v>
      </c>
      <c r="F14" s="4"/>
      <c r="G14" s="9">
        <v>10</v>
      </c>
      <c r="H14" s="5" t="s">
        <v>11</v>
      </c>
      <c r="I14" s="24"/>
      <c r="J14" s="28"/>
      <c r="K14" s="25"/>
      <c r="N14" s="48" t="s">
        <v>163</v>
      </c>
      <c r="O14" s="50">
        <v>21</v>
      </c>
      <c r="P14" s="50">
        <v>67</v>
      </c>
    </row>
    <row r="15" spans="1:16" x14ac:dyDescent="0.25">
      <c r="A15" s="9">
        <v>11</v>
      </c>
      <c r="B15" s="5" t="s">
        <v>12</v>
      </c>
      <c r="C15" s="24" t="s">
        <v>148</v>
      </c>
      <c r="D15" s="32">
        <v>1.9693402777777778E-2</v>
      </c>
      <c r="E15" s="10" t="s">
        <v>38</v>
      </c>
      <c r="F15" s="4"/>
      <c r="G15" s="9">
        <v>11</v>
      </c>
      <c r="H15" s="5" t="s">
        <v>12</v>
      </c>
      <c r="I15" s="24"/>
      <c r="J15" s="28"/>
      <c r="K15" s="25"/>
      <c r="N15" s="48" t="s">
        <v>164</v>
      </c>
      <c r="O15" s="48">
        <f t="shared" ref="O14:O21" si="0">SUMIF($E$6:$E$44,N15,$B$6:$B$44)</f>
        <v>0</v>
      </c>
      <c r="P15" s="48">
        <f t="shared" ref="P14:P21" si="1">SUMIF($K$6:$K$44,N15,$H$6:$H$44)</f>
        <v>0</v>
      </c>
    </row>
    <row r="16" spans="1:16" x14ac:dyDescent="0.25">
      <c r="A16" s="9">
        <v>12</v>
      </c>
      <c r="B16" s="5" t="s">
        <v>13</v>
      </c>
      <c r="C16" s="24" t="s">
        <v>150</v>
      </c>
      <c r="D16" s="32">
        <v>2.0282060185185188E-2</v>
      </c>
      <c r="E16" s="10" t="s">
        <v>38</v>
      </c>
      <c r="F16" s="4"/>
      <c r="G16" s="9">
        <v>12</v>
      </c>
      <c r="H16" s="5" t="s">
        <v>13</v>
      </c>
      <c r="I16" s="24"/>
      <c r="J16" s="28"/>
      <c r="K16" s="25"/>
      <c r="N16" s="48" t="s">
        <v>165</v>
      </c>
      <c r="O16" s="50">
        <v>27</v>
      </c>
      <c r="P16" s="48">
        <f t="shared" si="1"/>
        <v>0</v>
      </c>
    </row>
    <row r="17" spans="1:16" x14ac:dyDescent="0.25">
      <c r="A17" s="9">
        <v>13</v>
      </c>
      <c r="B17" s="5" t="s">
        <v>14</v>
      </c>
      <c r="C17" s="24" t="s">
        <v>151</v>
      </c>
      <c r="D17" s="32">
        <v>2.0887731481481483E-2</v>
      </c>
      <c r="E17" s="10" t="s">
        <v>38</v>
      </c>
      <c r="F17" s="4"/>
      <c r="G17" s="9">
        <v>13</v>
      </c>
      <c r="H17" s="5" t="s">
        <v>14</v>
      </c>
      <c r="I17" s="24"/>
      <c r="J17" s="28"/>
      <c r="K17" s="25"/>
      <c r="N17" s="48" t="s">
        <v>166</v>
      </c>
      <c r="O17" s="50">
        <v>4</v>
      </c>
      <c r="P17" s="48">
        <f t="shared" si="1"/>
        <v>0</v>
      </c>
    </row>
    <row r="18" spans="1:16" x14ac:dyDescent="0.25">
      <c r="A18" s="9">
        <v>14</v>
      </c>
      <c r="B18" s="5" t="s">
        <v>15</v>
      </c>
      <c r="C18" s="24" t="s">
        <v>152</v>
      </c>
      <c r="D18" s="32">
        <v>2.1405324074074073E-2</v>
      </c>
      <c r="E18" s="10" t="s">
        <v>38</v>
      </c>
      <c r="F18" s="4"/>
      <c r="G18" s="9">
        <v>14</v>
      </c>
      <c r="H18" s="5" t="s">
        <v>15</v>
      </c>
      <c r="I18" s="24"/>
      <c r="J18" s="28"/>
      <c r="K18" s="25"/>
      <c r="N18" s="48" t="s">
        <v>167</v>
      </c>
      <c r="O18" s="48">
        <f t="shared" si="0"/>
        <v>0</v>
      </c>
      <c r="P18" s="48">
        <f t="shared" si="1"/>
        <v>0</v>
      </c>
    </row>
    <row r="19" spans="1:16" ht="15.75" thickBot="1" x14ac:dyDescent="0.3">
      <c r="A19" s="11">
        <v>15</v>
      </c>
      <c r="B19" s="12" t="s">
        <v>16</v>
      </c>
      <c r="C19" s="12" t="s">
        <v>153</v>
      </c>
      <c r="D19" s="34">
        <v>2.2431828703703704E-2</v>
      </c>
      <c r="E19" s="13" t="s">
        <v>36</v>
      </c>
      <c r="F19" s="4"/>
      <c r="G19" s="11">
        <v>15</v>
      </c>
      <c r="H19" s="12" t="s">
        <v>16</v>
      </c>
      <c r="I19" s="12"/>
      <c r="J19" s="29"/>
      <c r="K19" s="13"/>
      <c r="N19" s="48" t="s">
        <v>168</v>
      </c>
      <c r="O19" s="50">
        <v>103</v>
      </c>
      <c r="P19" s="48">
        <f t="shared" si="1"/>
        <v>0</v>
      </c>
    </row>
    <row r="20" spans="1:16" x14ac:dyDescent="0.25">
      <c r="N20" s="48" t="s">
        <v>71</v>
      </c>
      <c r="O20" s="48">
        <f t="shared" si="0"/>
        <v>0</v>
      </c>
      <c r="P20" s="48">
        <f t="shared" si="1"/>
        <v>0</v>
      </c>
    </row>
    <row r="21" spans="1:16" ht="15.75" thickBot="1" x14ac:dyDescent="0.3">
      <c r="A21" s="1" t="s">
        <v>174</v>
      </c>
      <c r="N21" s="49" t="s">
        <v>76</v>
      </c>
      <c r="O21" s="51">
        <v>15</v>
      </c>
      <c r="P21" s="49">
        <f t="shared" si="1"/>
        <v>0</v>
      </c>
    </row>
    <row r="22" spans="1:16" ht="15.75" customHeight="1" thickBot="1" x14ac:dyDescent="0.3">
      <c r="A22" s="42" t="s">
        <v>0</v>
      </c>
      <c r="B22" s="43"/>
      <c r="C22" s="43"/>
      <c r="D22" s="43"/>
      <c r="E22" s="44"/>
      <c r="F22" s="3"/>
      <c r="G22" s="42" t="s">
        <v>1</v>
      </c>
      <c r="H22" s="43"/>
      <c r="I22" s="43"/>
      <c r="J22" s="43"/>
      <c r="K22" s="44"/>
    </row>
    <row r="23" spans="1:16" ht="15.75" customHeight="1" thickBot="1" x14ac:dyDescent="0.3">
      <c r="A23" s="42" t="s">
        <v>2</v>
      </c>
      <c r="B23" s="43" t="s">
        <v>3</v>
      </c>
      <c r="C23" s="43" t="s">
        <v>4</v>
      </c>
      <c r="D23" s="43" t="s">
        <v>5</v>
      </c>
      <c r="E23" s="44" t="s">
        <v>6</v>
      </c>
      <c r="F23" s="3"/>
      <c r="G23" s="42" t="s">
        <v>2</v>
      </c>
      <c r="H23" s="43" t="s">
        <v>3</v>
      </c>
      <c r="I23" s="43" t="s">
        <v>4</v>
      </c>
      <c r="J23" s="43" t="s">
        <v>5</v>
      </c>
      <c r="K23" s="44" t="s">
        <v>6</v>
      </c>
    </row>
    <row r="24" spans="1:16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6" x14ac:dyDescent="0.25">
      <c r="A25" s="9">
        <v>16</v>
      </c>
      <c r="B25" s="5" t="s">
        <v>18</v>
      </c>
      <c r="C25" s="5" t="s">
        <v>154</v>
      </c>
      <c r="D25" s="31">
        <v>2.2790277777777774E-2</v>
      </c>
      <c r="E25" s="10" t="s">
        <v>38</v>
      </c>
      <c r="F25" s="4"/>
      <c r="G25" s="9">
        <v>16</v>
      </c>
      <c r="H25" s="5" t="s">
        <v>18</v>
      </c>
      <c r="I25" s="5"/>
      <c r="J25" s="27"/>
      <c r="K25" s="10"/>
    </row>
    <row r="26" spans="1:16" x14ac:dyDescent="0.25">
      <c r="A26" s="9">
        <v>17</v>
      </c>
      <c r="B26" s="5" t="s">
        <v>18</v>
      </c>
      <c r="C26" s="5" t="s">
        <v>155</v>
      </c>
      <c r="D26" s="31">
        <v>2.4248148148148147E-2</v>
      </c>
      <c r="E26" s="10" t="s">
        <v>38</v>
      </c>
      <c r="F26" s="4"/>
      <c r="G26" s="9">
        <v>17</v>
      </c>
      <c r="H26" s="5" t="s">
        <v>18</v>
      </c>
      <c r="I26" s="5"/>
      <c r="J26" s="27"/>
      <c r="K26" s="10"/>
    </row>
    <row r="27" spans="1:16" x14ac:dyDescent="0.25">
      <c r="A27" s="9">
        <v>18</v>
      </c>
      <c r="B27" s="5" t="s">
        <v>18</v>
      </c>
      <c r="C27" s="5"/>
      <c r="D27" s="27"/>
      <c r="E27" s="10"/>
      <c r="F27" s="4"/>
      <c r="G27" s="9">
        <v>18</v>
      </c>
      <c r="H27" s="5" t="s">
        <v>18</v>
      </c>
      <c r="I27" s="5"/>
      <c r="J27" s="27"/>
      <c r="K27" s="10"/>
    </row>
    <row r="28" spans="1:16" x14ac:dyDescent="0.25">
      <c r="A28" s="9">
        <v>19</v>
      </c>
      <c r="B28" s="5" t="s">
        <v>18</v>
      </c>
      <c r="C28" s="5"/>
      <c r="D28" s="27"/>
      <c r="E28" s="10"/>
      <c r="F28" s="4"/>
      <c r="G28" s="9">
        <v>19</v>
      </c>
      <c r="H28" s="5" t="s">
        <v>18</v>
      </c>
      <c r="I28" s="5"/>
      <c r="J28" s="27"/>
      <c r="K28" s="10"/>
    </row>
    <row r="29" spans="1:16" x14ac:dyDescent="0.25">
      <c r="A29" s="9">
        <v>20</v>
      </c>
      <c r="B29" s="5" t="s">
        <v>18</v>
      </c>
      <c r="C29" s="5"/>
      <c r="D29" s="27"/>
      <c r="E29" s="10"/>
      <c r="F29" s="4"/>
      <c r="G29" s="5">
        <v>20</v>
      </c>
      <c r="H29" s="5" t="s">
        <v>18</v>
      </c>
      <c r="I29" s="5"/>
      <c r="J29" s="27"/>
      <c r="K29" s="10"/>
    </row>
    <row r="30" spans="1:16" x14ac:dyDescent="0.25">
      <c r="A30" s="9">
        <v>21</v>
      </c>
      <c r="B30" s="5" t="s">
        <v>18</v>
      </c>
      <c r="C30" s="5"/>
      <c r="D30" s="27"/>
      <c r="E30" s="10"/>
      <c r="F30" s="4"/>
      <c r="G30" s="5">
        <v>21</v>
      </c>
      <c r="H30" s="5" t="s">
        <v>18</v>
      </c>
      <c r="I30" s="5"/>
      <c r="J30" s="27"/>
      <c r="K30" s="10"/>
    </row>
    <row r="31" spans="1:16" x14ac:dyDescent="0.25">
      <c r="A31" s="9">
        <v>22</v>
      </c>
      <c r="B31" s="5" t="s">
        <v>18</v>
      </c>
      <c r="C31" s="5"/>
      <c r="D31" s="27"/>
      <c r="E31" s="10"/>
      <c r="F31" s="4"/>
      <c r="G31" s="5">
        <v>22</v>
      </c>
      <c r="H31" s="5" t="s">
        <v>18</v>
      </c>
      <c r="I31" s="5"/>
      <c r="J31" s="27"/>
      <c r="K31" s="10"/>
    </row>
    <row r="32" spans="1:16" x14ac:dyDescent="0.25">
      <c r="A32" s="9">
        <v>23</v>
      </c>
      <c r="B32" s="5" t="s">
        <v>18</v>
      </c>
      <c r="C32" s="5"/>
      <c r="D32" s="27"/>
      <c r="E32" s="10"/>
      <c r="F32" s="4"/>
      <c r="G32" s="5">
        <v>23</v>
      </c>
      <c r="H32" s="5" t="s">
        <v>18</v>
      </c>
      <c r="I32" s="5"/>
      <c r="J32" s="27"/>
      <c r="K32" s="10"/>
    </row>
    <row r="33" spans="1:16" x14ac:dyDescent="0.25">
      <c r="A33" s="9">
        <v>24</v>
      </c>
      <c r="B33" s="5" t="s">
        <v>18</v>
      </c>
      <c r="C33" s="5"/>
      <c r="D33" s="27"/>
      <c r="E33" s="10"/>
      <c r="F33" s="4"/>
      <c r="G33" s="5">
        <v>24</v>
      </c>
      <c r="H33" s="5" t="s">
        <v>18</v>
      </c>
      <c r="I33" s="5"/>
      <c r="J33" s="27"/>
      <c r="K33" s="10"/>
    </row>
    <row r="34" spans="1:16" x14ac:dyDescent="0.25">
      <c r="A34" s="5">
        <v>25</v>
      </c>
      <c r="B34" s="5" t="s">
        <v>18</v>
      </c>
      <c r="C34" s="5"/>
      <c r="D34" s="27"/>
      <c r="E34" s="10"/>
      <c r="F34" s="4"/>
      <c r="G34" s="5">
        <v>25</v>
      </c>
      <c r="H34" s="5" t="s">
        <v>18</v>
      </c>
      <c r="I34" s="5"/>
      <c r="J34" s="27"/>
      <c r="K34" s="10"/>
    </row>
    <row r="35" spans="1:16" x14ac:dyDescent="0.25">
      <c r="A35" s="5">
        <v>26</v>
      </c>
      <c r="B35" s="5" t="s">
        <v>18</v>
      </c>
      <c r="C35" s="5"/>
      <c r="D35" s="27"/>
      <c r="E35" s="10"/>
      <c r="F35" s="4"/>
      <c r="G35" s="5">
        <v>26</v>
      </c>
      <c r="H35" s="5" t="s">
        <v>18</v>
      </c>
      <c r="I35" s="5"/>
      <c r="J35" s="27"/>
      <c r="K35" s="10"/>
    </row>
    <row r="36" spans="1:16" x14ac:dyDescent="0.25">
      <c r="A36" s="5">
        <v>27</v>
      </c>
      <c r="B36" s="5" t="s">
        <v>18</v>
      </c>
      <c r="C36" s="5"/>
      <c r="D36" s="27"/>
      <c r="E36" s="10"/>
      <c r="F36" s="4"/>
      <c r="G36" s="5">
        <v>27</v>
      </c>
      <c r="H36" s="5" t="s">
        <v>18</v>
      </c>
      <c r="I36" s="5"/>
      <c r="J36" s="27"/>
      <c r="K36" s="10"/>
    </row>
    <row r="37" spans="1:16" x14ac:dyDescent="0.25">
      <c r="A37" s="5">
        <v>28</v>
      </c>
      <c r="B37" s="5" t="s">
        <v>18</v>
      </c>
      <c r="C37" s="5"/>
      <c r="D37" s="27"/>
      <c r="E37" s="10"/>
      <c r="F37" s="4"/>
      <c r="G37" s="5">
        <v>28</v>
      </c>
      <c r="H37" s="5" t="s">
        <v>18</v>
      </c>
      <c r="I37" s="5"/>
      <c r="J37" s="27"/>
      <c r="K37" s="10"/>
    </row>
    <row r="38" spans="1:16" x14ac:dyDescent="0.25">
      <c r="A38" s="5">
        <v>29</v>
      </c>
      <c r="B38" s="5" t="s">
        <v>18</v>
      </c>
      <c r="C38" s="5"/>
      <c r="D38" s="27"/>
      <c r="E38" s="10"/>
      <c r="F38" s="4"/>
      <c r="G38" s="5">
        <v>29</v>
      </c>
      <c r="H38" s="5" t="s">
        <v>18</v>
      </c>
      <c r="I38" s="5"/>
      <c r="J38" s="27"/>
      <c r="K38" s="10"/>
    </row>
    <row r="39" spans="1:16" x14ac:dyDescent="0.25">
      <c r="A39" s="5">
        <v>30</v>
      </c>
      <c r="B39" s="5" t="s">
        <v>18</v>
      </c>
      <c r="C39" s="5"/>
      <c r="D39" s="27"/>
      <c r="E39" s="10"/>
      <c r="F39" s="4"/>
      <c r="G39" s="5">
        <v>30</v>
      </c>
      <c r="H39" s="5" t="s">
        <v>18</v>
      </c>
      <c r="I39" s="5"/>
      <c r="J39" s="27"/>
      <c r="K39" s="10"/>
      <c r="N39" s="14"/>
      <c r="O39" s="14"/>
    </row>
    <row r="40" spans="1:16" x14ac:dyDescent="0.25">
      <c r="A40" s="33"/>
      <c r="B40" s="5" t="s">
        <v>18</v>
      </c>
      <c r="C40" s="5"/>
      <c r="D40" s="27"/>
      <c r="E40" s="10"/>
      <c r="F40" s="4"/>
      <c r="G40" s="33"/>
      <c r="H40" s="5" t="s">
        <v>18</v>
      </c>
      <c r="I40" s="5"/>
      <c r="J40" s="27"/>
      <c r="K40" s="10"/>
      <c r="N40" s="3"/>
      <c r="O40" s="14"/>
    </row>
    <row r="41" spans="1:16" x14ac:dyDescent="0.25">
      <c r="A41" s="33"/>
      <c r="B41" s="5" t="s">
        <v>18</v>
      </c>
      <c r="C41" s="5"/>
      <c r="D41" s="27"/>
      <c r="E41" s="10"/>
      <c r="F41" s="4"/>
      <c r="G41" s="33"/>
      <c r="H41" s="5" t="s">
        <v>18</v>
      </c>
      <c r="I41" s="5"/>
      <c r="J41" s="27"/>
      <c r="K41" s="10"/>
      <c r="N41" s="14"/>
      <c r="O41" s="14"/>
    </row>
    <row r="42" spans="1:16" x14ac:dyDescent="0.25">
      <c r="A42" s="33"/>
      <c r="B42" s="5" t="s">
        <v>18</v>
      </c>
      <c r="C42" s="5"/>
      <c r="D42" s="27"/>
      <c r="E42" s="10"/>
      <c r="F42" s="4"/>
      <c r="G42" s="33"/>
      <c r="H42" s="5" t="s">
        <v>18</v>
      </c>
      <c r="I42" s="5"/>
      <c r="J42" s="27"/>
      <c r="K42" s="10"/>
      <c r="N42" s="14"/>
      <c r="O42" s="14"/>
    </row>
    <row r="43" spans="1:16" x14ac:dyDescent="0.25">
      <c r="A43" s="33"/>
      <c r="B43" s="5" t="s">
        <v>18</v>
      </c>
      <c r="C43" s="5"/>
      <c r="D43" s="27"/>
      <c r="E43" s="10"/>
      <c r="F43" s="4"/>
      <c r="G43" s="33"/>
      <c r="H43" s="5" t="s">
        <v>18</v>
      </c>
      <c r="I43" s="5"/>
      <c r="J43" s="27"/>
      <c r="K43" s="10"/>
    </row>
    <row r="44" spans="1:16" ht="15.75" thickBot="1" x14ac:dyDescent="0.3">
      <c r="A44" s="33"/>
      <c r="B44" s="12" t="s">
        <v>18</v>
      </c>
      <c r="C44" s="12"/>
      <c r="D44" s="29"/>
      <c r="E44" s="13"/>
      <c r="F44" s="4"/>
      <c r="G44" s="33"/>
      <c r="H44" s="12" t="s">
        <v>18</v>
      </c>
      <c r="I44" s="12"/>
      <c r="J44" s="29"/>
      <c r="K44" s="13"/>
    </row>
    <row r="45" spans="1:16" x14ac:dyDescent="0.25">
      <c r="A45" s="1"/>
    </row>
    <row r="46" spans="1:16" ht="16.5" thickBot="1" x14ac:dyDescent="0.3">
      <c r="A46" s="22" t="s">
        <v>19</v>
      </c>
    </row>
    <row r="47" spans="1:16" ht="15.75" customHeight="1" thickBot="1" x14ac:dyDescent="0.3">
      <c r="A47" s="42" t="s">
        <v>20</v>
      </c>
      <c r="B47" s="43"/>
      <c r="C47" s="43"/>
      <c r="D47" s="43"/>
      <c r="E47" s="44"/>
      <c r="F47" s="3"/>
      <c r="G47" s="42" t="s">
        <v>21</v>
      </c>
      <c r="H47" s="43"/>
      <c r="I47" s="43"/>
      <c r="J47" s="43"/>
      <c r="K47" s="44"/>
    </row>
    <row r="48" spans="1:16" ht="30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N48" s="33"/>
      <c r="O48" s="47" t="s">
        <v>158</v>
      </c>
      <c r="P48" s="47"/>
    </row>
    <row r="49" spans="1:16" x14ac:dyDescent="0.25">
      <c r="A49" s="9">
        <v>1</v>
      </c>
      <c r="B49" s="5" t="s">
        <v>7</v>
      </c>
      <c r="C49" s="5" t="s">
        <v>69</v>
      </c>
      <c r="D49" s="31">
        <v>9.8700231481481486E-3</v>
      </c>
      <c r="E49" s="10" t="s">
        <v>38</v>
      </c>
      <c r="F49" s="4"/>
      <c r="G49" s="9">
        <v>1</v>
      </c>
      <c r="H49" s="5" t="s">
        <v>7</v>
      </c>
      <c r="I49" s="5" t="s">
        <v>73</v>
      </c>
      <c r="J49" s="31">
        <v>1.1317824074074076E-2</v>
      </c>
      <c r="K49" s="10" t="s">
        <v>71</v>
      </c>
      <c r="N49" s="48" t="s">
        <v>159</v>
      </c>
      <c r="O49" s="48" t="s">
        <v>169</v>
      </c>
      <c r="P49" s="48" t="s">
        <v>170</v>
      </c>
    </row>
    <row r="50" spans="1:16" x14ac:dyDescent="0.25">
      <c r="A50" s="9">
        <v>2</v>
      </c>
      <c r="B50" s="5" t="s">
        <v>30</v>
      </c>
      <c r="C50" s="5" t="s">
        <v>75</v>
      </c>
      <c r="D50" s="31">
        <v>1.1958333333333333E-2</v>
      </c>
      <c r="E50" s="10" t="s">
        <v>76</v>
      </c>
      <c r="F50" s="4"/>
      <c r="G50" s="9">
        <v>2</v>
      </c>
      <c r="H50" s="5" t="s">
        <v>30</v>
      </c>
      <c r="I50" s="5" t="s">
        <v>77</v>
      </c>
      <c r="J50" s="31">
        <v>1.2266666666666669E-2</v>
      </c>
      <c r="K50" s="10" t="s">
        <v>71</v>
      </c>
      <c r="N50" s="48" t="s">
        <v>162</v>
      </c>
      <c r="O50" s="50">
        <v>14</v>
      </c>
      <c r="P50" s="50">
        <v>20</v>
      </c>
    </row>
    <row r="51" spans="1:16" x14ac:dyDescent="0.25">
      <c r="A51" s="9">
        <v>3</v>
      </c>
      <c r="B51" s="5" t="s">
        <v>31</v>
      </c>
      <c r="C51" s="5" t="s">
        <v>79</v>
      </c>
      <c r="D51" s="31">
        <v>1.2297569444444446E-2</v>
      </c>
      <c r="E51" s="10" t="s">
        <v>38</v>
      </c>
      <c r="F51" s="4"/>
      <c r="G51" s="9">
        <v>3</v>
      </c>
      <c r="H51" s="5" t="s">
        <v>31</v>
      </c>
      <c r="I51" s="5" t="s">
        <v>78</v>
      </c>
      <c r="J51" s="31">
        <v>1.229212962962963E-2</v>
      </c>
      <c r="K51" s="10" t="s">
        <v>71</v>
      </c>
      <c r="N51" s="48" t="s">
        <v>163</v>
      </c>
      <c r="O51" s="50">
        <v>22</v>
      </c>
      <c r="P51" s="50">
        <v>21</v>
      </c>
    </row>
    <row r="52" spans="1:16" x14ac:dyDescent="0.25">
      <c r="A52" s="9">
        <v>4</v>
      </c>
      <c r="B52" s="5" t="s">
        <v>8</v>
      </c>
      <c r="C52" s="5" t="s">
        <v>80</v>
      </c>
      <c r="D52" s="31">
        <v>1.2490277777777779E-2</v>
      </c>
      <c r="E52" s="10" t="s">
        <v>36</v>
      </c>
      <c r="F52" s="4"/>
      <c r="G52" s="9">
        <v>4</v>
      </c>
      <c r="H52" s="5" t="s">
        <v>8</v>
      </c>
      <c r="I52" s="5" t="s">
        <v>81</v>
      </c>
      <c r="J52" s="31">
        <v>1.2621759259259261E-2</v>
      </c>
      <c r="K52" s="10" t="s">
        <v>71</v>
      </c>
      <c r="N52" s="48" t="s">
        <v>164</v>
      </c>
      <c r="O52" s="48">
        <f t="shared" ref="O51:O58" si="2">SUMIF($E$49:$E$87,N52,$B$49:$B$87)</f>
        <v>0</v>
      </c>
      <c r="P52" s="50">
        <v>1</v>
      </c>
    </row>
    <row r="53" spans="1:16" x14ac:dyDescent="0.25">
      <c r="A53" s="9">
        <v>5</v>
      </c>
      <c r="B53" s="5" t="s">
        <v>32</v>
      </c>
      <c r="C53" s="5" t="s">
        <v>86</v>
      </c>
      <c r="D53" s="31">
        <v>1.3107638888888889E-2</v>
      </c>
      <c r="E53" s="10" t="s">
        <v>76</v>
      </c>
      <c r="F53" s="4"/>
      <c r="G53" s="9">
        <v>5</v>
      </c>
      <c r="H53" s="5" t="s">
        <v>32</v>
      </c>
      <c r="I53" s="5" t="s">
        <v>82</v>
      </c>
      <c r="J53" s="31">
        <v>1.2700578703703704E-2</v>
      </c>
      <c r="K53" s="10" t="s">
        <v>71</v>
      </c>
      <c r="N53" s="48" t="s">
        <v>165</v>
      </c>
      <c r="O53" s="50">
        <v>23</v>
      </c>
      <c r="P53" s="50">
        <v>17</v>
      </c>
    </row>
    <row r="54" spans="1:16" x14ac:dyDescent="0.25">
      <c r="A54" s="9">
        <v>6</v>
      </c>
      <c r="B54" s="5" t="s">
        <v>33</v>
      </c>
      <c r="C54" s="5" t="s">
        <v>88</v>
      </c>
      <c r="D54" s="38">
        <v>1.3182754629629629E-2</v>
      </c>
      <c r="E54" s="35" t="s">
        <v>89</v>
      </c>
      <c r="F54" s="4"/>
      <c r="G54" s="9">
        <v>6</v>
      </c>
      <c r="H54" s="5" t="s">
        <v>33</v>
      </c>
      <c r="I54" s="5" t="s">
        <v>83</v>
      </c>
      <c r="J54" s="31">
        <v>1.2978356481481483E-2</v>
      </c>
      <c r="K54" s="10" t="s">
        <v>71</v>
      </c>
      <c r="N54" s="48" t="s">
        <v>166</v>
      </c>
      <c r="O54" s="50">
        <v>15</v>
      </c>
      <c r="P54" s="48">
        <f t="shared" ref="P51:P57" si="3">SUMIF($K$49:$K$87,N54,$H$49:$H$87)</f>
        <v>0</v>
      </c>
    </row>
    <row r="55" spans="1:16" x14ac:dyDescent="0.25">
      <c r="A55" s="9">
        <v>7</v>
      </c>
      <c r="B55" s="5" t="s">
        <v>9</v>
      </c>
      <c r="C55" s="5" t="s">
        <v>93</v>
      </c>
      <c r="D55" s="31">
        <v>1.3708333333333331E-2</v>
      </c>
      <c r="E55" s="10" t="s">
        <v>94</v>
      </c>
      <c r="F55" s="4"/>
      <c r="G55" s="9">
        <v>7</v>
      </c>
      <c r="H55" s="5" t="s">
        <v>9</v>
      </c>
      <c r="I55" s="5" t="s">
        <v>87</v>
      </c>
      <c r="J55" s="31">
        <v>1.3145138888888887E-2</v>
      </c>
      <c r="K55" s="10" t="s">
        <v>85</v>
      </c>
      <c r="N55" s="48" t="s">
        <v>167</v>
      </c>
      <c r="O55" s="50">
        <v>12</v>
      </c>
      <c r="P55" s="50">
        <v>2</v>
      </c>
    </row>
    <row r="56" spans="1:16" x14ac:dyDescent="0.25">
      <c r="A56" s="9">
        <v>8</v>
      </c>
      <c r="B56" s="5" t="s">
        <v>34</v>
      </c>
      <c r="C56" s="5" t="s">
        <v>95</v>
      </c>
      <c r="D56" s="31">
        <v>1.3786458333333333E-2</v>
      </c>
      <c r="E56" s="10" t="s">
        <v>85</v>
      </c>
      <c r="F56" s="4"/>
      <c r="G56" s="9">
        <v>8</v>
      </c>
      <c r="H56" s="5" t="s">
        <v>34</v>
      </c>
      <c r="I56" s="5" t="s">
        <v>101</v>
      </c>
      <c r="J56" s="31">
        <v>1.4054282407407408E-2</v>
      </c>
      <c r="K56" s="25" t="s">
        <v>92</v>
      </c>
      <c r="N56" s="48" t="s">
        <v>168</v>
      </c>
      <c r="O56" s="50">
        <v>63</v>
      </c>
      <c r="P56" s="48">
        <f t="shared" si="3"/>
        <v>0</v>
      </c>
    </row>
    <row r="57" spans="1:16" x14ac:dyDescent="0.25">
      <c r="A57" s="9">
        <v>9</v>
      </c>
      <c r="B57" s="5" t="s">
        <v>10</v>
      </c>
      <c r="C57" s="5" t="s">
        <v>96</v>
      </c>
      <c r="D57" s="31">
        <v>1.3851273148148149E-2</v>
      </c>
      <c r="E57" s="35" t="s">
        <v>89</v>
      </c>
      <c r="F57" s="4"/>
      <c r="G57" s="9">
        <v>9</v>
      </c>
      <c r="H57" s="5" t="s">
        <v>10</v>
      </c>
      <c r="I57" s="5" t="s">
        <v>103</v>
      </c>
      <c r="J57" s="31">
        <v>1.4096643518518519E-2</v>
      </c>
      <c r="K57" s="10" t="s">
        <v>71</v>
      </c>
      <c r="N57" s="48" t="s">
        <v>71</v>
      </c>
      <c r="O57" s="48">
        <f t="shared" si="2"/>
        <v>0</v>
      </c>
      <c r="P57" s="50">
        <v>118</v>
      </c>
    </row>
    <row r="58" spans="1:16" x14ac:dyDescent="0.25">
      <c r="A58" s="9">
        <v>10</v>
      </c>
      <c r="B58" s="5" t="s">
        <v>11</v>
      </c>
      <c r="C58" s="24" t="s">
        <v>97</v>
      </c>
      <c r="D58" s="32">
        <v>1.385451388888889E-2</v>
      </c>
      <c r="E58" s="10" t="s">
        <v>38</v>
      </c>
      <c r="F58" s="4"/>
      <c r="G58" s="9">
        <v>10</v>
      </c>
      <c r="H58" s="5" t="s">
        <v>11</v>
      </c>
      <c r="I58" s="24" t="s">
        <v>104</v>
      </c>
      <c r="J58" s="32">
        <v>1.4182407407407407E-2</v>
      </c>
      <c r="K58" s="35" t="s">
        <v>89</v>
      </c>
      <c r="N58" s="49" t="s">
        <v>76</v>
      </c>
      <c r="O58" s="51">
        <v>34</v>
      </c>
    </row>
    <row r="59" spans="1:16" x14ac:dyDescent="0.25">
      <c r="A59" s="9">
        <v>11</v>
      </c>
      <c r="B59" s="5" t="s">
        <v>12</v>
      </c>
      <c r="C59" s="24" t="s">
        <v>98</v>
      </c>
      <c r="D59" s="32">
        <v>1.390613425925926E-2</v>
      </c>
      <c r="E59" s="10" t="s">
        <v>38</v>
      </c>
      <c r="F59" s="4"/>
      <c r="G59" s="9">
        <v>11</v>
      </c>
      <c r="H59" s="5" t="s">
        <v>12</v>
      </c>
      <c r="I59" s="24" t="s">
        <v>105</v>
      </c>
      <c r="J59" s="32">
        <v>1.419537037037037E-2</v>
      </c>
      <c r="K59" s="35" t="s">
        <v>89</v>
      </c>
    </row>
    <row r="60" spans="1:16" x14ac:dyDescent="0.25">
      <c r="A60" s="9">
        <v>12</v>
      </c>
      <c r="B60" s="5" t="s">
        <v>13</v>
      </c>
      <c r="C60" s="24" t="s">
        <v>99</v>
      </c>
      <c r="D60" s="32">
        <v>1.3980208333333332E-2</v>
      </c>
      <c r="E60" s="10" t="s">
        <v>85</v>
      </c>
      <c r="F60" s="4"/>
      <c r="G60" s="9">
        <v>12</v>
      </c>
      <c r="H60" s="5" t="s">
        <v>13</v>
      </c>
      <c r="I60" s="24" t="s">
        <v>106</v>
      </c>
      <c r="J60" s="32">
        <v>1.4210879629629631E-2</v>
      </c>
      <c r="K60" s="10" t="s">
        <v>71</v>
      </c>
    </row>
    <row r="61" spans="1:16" x14ac:dyDescent="0.25">
      <c r="A61" s="9">
        <v>13</v>
      </c>
      <c r="B61" s="5" t="s">
        <v>14</v>
      </c>
      <c r="C61" s="24" t="s">
        <v>100</v>
      </c>
      <c r="D61" s="32">
        <v>1.4032175925925925E-2</v>
      </c>
      <c r="E61" s="25" t="s">
        <v>92</v>
      </c>
      <c r="F61" s="4"/>
      <c r="G61" s="9">
        <v>13</v>
      </c>
      <c r="H61" s="5" t="s">
        <v>14</v>
      </c>
      <c r="I61" s="24" t="s">
        <v>107</v>
      </c>
      <c r="J61" s="32">
        <v>1.4231712962962962E-2</v>
      </c>
      <c r="K61" s="10" t="s">
        <v>85</v>
      </c>
    </row>
    <row r="62" spans="1:16" ht="15" customHeight="1" x14ac:dyDescent="0.25">
      <c r="A62" s="9">
        <v>14</v>
      </c>
      <c r="B62" s="5" t="s">
        <v>15</v>
      </c>
      <c r="C62" s="24" t="s">
        <v>102</v>
      </c>
      <c r="D62" s="32">
        <v>1.4056828703703702E-2</v>
      </c>
      <c r="E62" s="10" t="s">
        <v>38</v>
      </c>
      <c r="F62" s="4"/>
      <c r="G62" s="9">
        <v>14</v>
      </c>
      <c r="H62" s="5" t="s">
        <v>15</v>
      </c>
      <c r="I62" s="24" t="s">
        <v>109</v>
      </c>
      <c r="J62" s="32">
        <v>1.432337962962963E-2</v>
      </c>
      <c r="K62" s="10" t="s">
        <v>71</v>
      </c>
    </row>
    <row r="63" spans="1:16" ht="15.75" thickBot="1" x14ac:dyDescent="0.3">
      <c r="A63" s="11">
        <v>15</v>
      </c>
      <c r="B63" s="12" t="s">
        <v>16</v>
      </c>
      <c r="C63" s="12" t="s">
        <v>108</v>
      </c>
      <c r="D63" s="34">
        <v>1.4289004629629629E-2</v>
      </c>
      <c r="E63" s="5" t="s">
        <v>92</v>
      </c>
      <c r="F63" s="4"/>
      <c r="G63" s="11">
        <v>15</v>
      </c>
      <c r="H63" s="12" t="s">
        <v>16</v>
      </c>
      <c r="I63" s="12" t="s">
        <v>111</v>
      </c>
      <c r="J63" s="34">
        <v>1.4818634259259259E-2</v>
      </c>
      <c r="K63" s="5" t="s">
        <v>92</v>
      </c>
    </row>
    <row r="64" spans="1:16" x14ac:dyDescent="0.25">
      <c r="A64" s="4"/>
      <c r="B64" s="4"/>
      <c r="C64" s="4"/>
      <c r="D64" s="23"/>
      <c r="E64" s="4"/>
      <c r="F64" s="4"/>
      <c r="G64" s="4"/>
      <c r="H64" s="4"/>
      <c r="I64" s="4"/>
      <c r="J64" s="23"/>
      <c r="K64" s="4"/>
    </row>
    <row r="65" spans="1:11" ht="15.75" thickBot="1" x14ac:dyDescent="0.3">
      <c r="A65" t="s">
        <v>17</v>
      </c>
    </row>
    <row r="66" spans="1:11" ht="15.75" thickBot="1" x14ac:dyDescent="0.3">
      <c r="A66" s="42" t="s">
        <v>20</v>
      </c>
      <c r="B66" s="43"/>
      <c r="C66" s="43"/>
      <c r="D66" s="43"/>
      <c r="E66" s="44"/>
      <c r="F66" s="3"/>
      <c r="G66" s="42" t="s">
        <v>21</v>
      </c>
      <c r="H66" s="43"/>
      <c r="I66" s="43"/>
      <c r="J66" s="43"/>
      <c r="K66" s="44"/>
    </row>
    <row r="67" spans="1:11" ht="15.75" customHeight="1" thickBot="1" x14ac:dyDescent="0.3">
      <c r="A67" s="42" t="s">
        <v>2</v>
      </c>
      <c r="B67" s="43" t="s">
        <v>3</v>
      </c>
      <c r="C67" s="43" t="s">
        <v>4</v>
      </c>
      <c r="D67" s="43" t="s">
        <v>5</v>
      </c>
      <c r="E67" s="44" t="s">
        <v>6</v>
      </c>
      <c r="F67" s="3"/>
      <c r="G67" s="42" t="s">
        <v>2</v>
      </c>
      <c r="H67" s="43" t="s">
        <v>3</v>
      </c>
      <c r="I67" s="43" t="s">
        <v>4</v>
      </c>
      <c r="J67" s="43" t="s">
        <v>5</v>
      </c>
      <c r="K67" s="44" t="s">
        <v>6</v>
      </c>
    </row>
    <row r="68" spans="1:11" ht="15.75" thickBot="1" x14ac:dyDescent="0.3">
      <c r="A68" s="9">
        <v>16</v>
      </c>
      <c r="B68" s="16" t="s">
        <v>18</v>
      </c>
      <c r="C68" s="16" t="s">
        <v>110</v>
      </c>
      <c r="D68" s="36">
        <v>1.4701388888888891E-2</v>
      </c>
      <c r="E68" s="10" t="s">
        <v>85</v>
      </c>
      <c r="F68" s="3"/>
      <c r="G68" s="9">
        <v>16</v>
      </c>
      <c r="H68" s="16" t="s">
        <v>18</v>
      </c>
      <c r="I68" s="16" t="s">
        <v>112</v>
      </c>
      <c r="J68" s="36">
        <v>1.4824074074074075E-2</v>
      </c>
      <c r="K68" s="40" t="s">
        <v>94</v>
      </c>
    </row>
    <row r="69" spans="1:11" x14ac:dyDescent="0.25">
      <c r="A69" s="9">
        <v>17</v>
      </c>
      <c r="B69" s="5" t="s">
        <v>18</v>
      </c>
      <c r="C69" s="35" t="s">
        <v>113</v>
      </c>
      <c r="D69" s="31">
        <v>1.4826736111111112E-2</v>
      </c>
      <c r="E69" s="10" t="s">
        <v>85</v>
      </c>
      <c r="F69" s="4"/>
      <c r="G69" s="9">
        <v>17</v>
      </c>
      <c r="H69" s="5" t="s">
        <v>18</v>
      </c>
      <c r="I69" s="35" t="s">
        <v>114</v>
      </c>
      <c r="J69" s="31">
        <v>1.4906828703703703E-2</v>
      </c>
      <c r="K69" s="40" t="s">
        <v>94</v>
      </c>
    </row>
    <row r="70" spans="1:11" x14ac:dyDescent="0.25">
      <c r="A70" s="9">
        <v>18</v>
      </c>
      <c r="B70" s="5" t="s">
        <v>18</v>
      </c>
      <c r="C70" s="35" t="s">
        <v>115</v>
      </c>
      <c r="D70" s="31">
        <v>1.4977314814814817E-2</v>
      </c>
      <c r="E70" s="10" t="s">
        <v>85</v>
      </c>
      <c r="F70" s="4"/>
      <c r="G70" s="9">
        <v>18</v>
      </c>
      <c r="H70" s="5" t="s">
        <v>18</v>
      </c>
      <c r="I70" s="35" t="s">
        <v>118</v>
      </c>
      <c r="J70" s="31">
        <v>1.530636574074074E-2</v>
      </c>
      <c r="K70" s="10" t="s">
        <v>85</v>
      </c>
    </row>
    <row r="71" spans="1:11" x14ac:dyDescent="0.25">
      <c r="A71" s="9">
        <v>19</v>
      </c>
      <c r="B71" s="5" t="s">
        <v>18</v>
      </c>
      <c r="C71" s="35" t="s">
        <v>116</v>
      </c>
      <c r="D71" s="31">
        <v>1.499074074074074E-2</v>
      </c>
      <c r="E71" s="10" t="s">
        <v>76</v>
      </c>
      <c r="F71" s="4"/>
      <c r="G71" s="9">
        <v>19</v>
      </c>
      <c r="H71" s="5" t="s">
        <v>18</v>
      </c>
      <c r="I71" s="35" t="s">
        <v>123</v>
      </c>
      <c r="J71" s="31">
        <v>1.5546990740740741E-2</v>
      </c>
      <c r="K71" s="25" t="s">
        <v>92</v>
      </c>
    </row>
    <row r="72" spans="1:11" x14ac:dyDescent="0.25">
      <c r="A72" s="9">
        <v>20</v>
      </c>
      <c r="B72" s="5" t="s">
        <v>18</v>
      </c>
      <c r="C72" s="35" t="s">
        <v>119</v>
      </c>
      <c r="D72" s="31">
        <v>1.5328240740740741E-2</v>
      </c>
      <c r="E72" s="25" t="s">
        <v>92</v>
      </c>
      <c r="F72" s="4"/>
      <c r="G72" s="9">
        <v>20</v>
      </c>
      <c r="H72" s="5" t="s">
        <v>18</v>
      </c>
      <c r="I72" s="35" t="s">
        <v>129</v>
      </c>
      <c r="J72" s="31">
        <v>1.6031018518518517E-2</v>
      </c>
      <c r="K72" s="41" t="s">
        <v>45</v>
      </c>
    </row>
    <row r="73" spans="1:11" x14ac:dyDescent="0.25">
      <c r="A73" s="9">
        <v>21</v>
      </c>
      <c r="B73" s="5" t="s">
        <v>18</v>
      </c>
      <c r="C73" s="35" t="s">
        <v>120</v>
      </c>
      <c r="D73" s="31">
        <v>1.5344791666666665E-2</v>
      </c>
      <c r="E73" s="25" t="s">
        <v>92</v>
      </c>
      <c r="F73" s="4"/>
      <c r="G73" s="9">
        <v>21</v>
      </c>
      <c r="H73" s="5" t="s">
        <v>18</v>
      </c>
      <c r="I73" s="35" t="s">
        <v>131</v>
      </c>
      <c r="J73" s="31">
        <v>1.6157407407407409E-2</v>
      </c>
      <c r="K73" s="5" t="s">
        <v>92</v>
      </c>
    </row>
    <row r="74" spans="1:11" x14ac:dyDescent="0.25">
      <c r="A74" s="9">
        <v>22</v>
      </c>
      <c r="B74" s="5" t="s">
        <v>18</v>
      </c>
      <c r="C74" s="35" t="s">
        <v>122</v>
      </c>
      <c r="D74" s="31">
        <v>1.545914351851852E-2</v>
      </c>
      <c r="E74" s="25" t="s">
        <v>92</v>
      </c>
      <c r="F74" s="4"/>
      <c r="G74" s="9">
        <v>22</v>
      </c>
      <c r="H74" s="5" t="s">
        <v>18</v>
      </c>
      <c r="I74" s="35" t="s">
        <v>132</v>
      </c>
      <c r="J74" s="31">
        <v>1.6189699074074075E-2</v>
      </c>
      <c r="K74" s="5" t="s">
        <v>92</v>
      </c>
    </row>
    <row r="75" spans="1:11" x14ac:dyDescent="0.25">
      <c r="A75" s="9">
        <v>23</v>
      </c>
      <c r="B75" s="5" t="s">
        <v>18</v>
      </c>
      <c r="C75" s="35" t="s">
        <v>124</v>
      </c>
      <c r="D75" s="31">
        <v>1.5626504629629629E-2</v>
      </c>
      <c r="E75" s="10" t="s">
        <v>85</v>
      </c>
      <c r="F75" s="4"/>
      <c r="G75" s="9">
        <v>23</v>
      </c>
      <c r="H75" s="5" t="s">
        <v>18</v>
      </c>
      <c r="I75" s="35" t="s">
        <v>133</v>
      </c>
      <c r="J75" s="31">
        <v>1.6192013888888888E-2</v>
      </c>
      <c r="K75" s="10" t="s">
        <v>85</v>
      </c>
    </row>
    <row r="76" spans="1:11" x14ac:dyDescent="0.25">
      <c r="A76" s="9">
        <v>24</v>
      </c>
      <c r="B76" s="5" t="s">
        <v>18</v>
      </c>
      <c r="C76" s="35" t="s">
        <v>125</v>
      </c>
      <c r="D76" s="31">
        <v>1.5721296296296296E-2</v>
      </c>
      <c r="E76" s="10" t="s">
        <v>76</v>
      </c>
      <c r="F76" s="4"/>
      <c r="G76" s="9">
        <v>24</v>
      </c>
      <c r="H76" s="5" t="s">
        <v>18</v>
      </c>
      <c r="I76" s="35" t="s">
        <v>134</v>
      </c>
      <c r="J76" s="31">
        <v>1.6413888888888888E-2</v>
      </c>
      <c r="K76" s="10" t="s">
        <v>85</v>
      </c>
    </row>
    <row r="77" spans="1:11" x14ac:dyDescent="0.25">
      <c r="A77" s="9">
        <v>25</v>
      </c>
      <c r="B77" s="5" t="s">
        <v>18</v>
      </c>
      <c r="C77" s="35" t="s">
        <v>126</v>
      </c>
      <c r="D77" s="31">
        <v>1.5762384259259257E-2</v>
      </c>
      <c r="E77" s="25" t="s">
        <v>92</v>
      </c>
      <c r="F77" s="4"/>
      <c r="G77" s="9">
        <v>25</v>
      </c>
      <c r="H77" s="5" t="s">
        <v>18</v>
      </c>
      <c r="I77" s="35" t="s">
        <v>140</v>
      </c>
      <c r="J77" s="31">
        <v>1.744398148148148E-2</v>
      </c>
      <c r="K77" s="25" t="s">
        <v>92</v>
      </c>
    </row>
    <row r="78" spans="1:11" x14ac:dyDescent="0.25">
      <c r="A78" s="5">
        <v>26</v>
      </c>
      <c r="B78" s="5" t="s">
        <v>18</v>
      </c>
      <c r="C78" s="35" t="s">
        <v>128</v>
      </c>
      <c r="D78" s="31">
        <v>1.5841435185185184E-2</v>
      </c>
      <c r="E78" s="10" t="s">
        <v>38</v>
      </c>
      <c r="F78" s="4"/>
      <c r="G78" s="9">
        <v>26</v>
      </c>
      <c r="H78" s="5" t="s">
        <v>18</v>
      </c>
      <c r="I78" s="35" t="s">
        <v>144</v>
      </c>
      <c r="J78" s="31">
        <v>1.8513310185185185E-2</v>
      </c>
      <c r="K78" s="25" t="s">
        <v>92</v>
      </c>
    </row>
    <row r="79" spans="1:11" x14ac:dyDescent="0.25">
      <c r="A79" s="5">
        <v>27</v>
      </c>
      <c r="B79" s="5" t="s">
        <v>18</v>
      </c>
      <c r="C79" s="35" t="s">
        <v>130</v>
      </c>
      <c r="D79" s="31">
        <v>1.6061689814814813E-2</v>
      </c>
      <c r="E79" s="10" t="s">
        <v>38</v>
      </c>
      <c r="F79" s="4"/>
      <c r="G79" s="5">
        <v>27</v>
      </c>
      <c r="H79" s="5" t="s">
        <v>18</v>
      </c>
      <c r="I79" s="35"/>
      <c r="J79" s="27"/>
      <c r="K79" s="41"/>
    </row>
    <row r="80" spans="1:11" x14ac:dyDescent="0.25">
      <c r="A80" s="5">
        <v>28</v>
      </c>
      <c r="B80" s="5" t="s">
        <v>18</v>
      </c>
      <c r="C80" s="35" t="s">
        <v>146</v>
      </c>
      <c r="D80" s="31">
        <v>1.9158333333333336E-2</v>
      </c>
      <c r="E80" s="10" t="s">
        <v>38</v>
      </c>
      <c r="F80" s="4"/>
      <c r="G80" s="5">
        <v>28</v>
      </c>
      <c r="H80" s="5" t="s">
        <v>18</v>
      </c>
      <c r="I80" s="35"/>
      <c r="J80" s="27"/>
      <c r="K80" s="41"/>
    </row>
    <row r="81" spans="1:16" x14ac:dyDescent="0.25">
      <c r="A81" s="5">
        <v>29</v>
      </c>
      <c r="B81" s="5" t="s">
        <v>18</v>
      </c>
      <c r="C81" s="35" t="s">
        <v>147</v>
      </c>
      <c r="D81" s="31">
        <v>1.9675694444444444E-2</v>
      </c>
      <c r="E81" s="10" t="s">
        <v>38</v>
      </c>
      <c r="F81" s="4"/>
      <c r="G81" s="5">
        <v>29</v>
      </c>
      <c r="H81" s="5" t="s">
        <v>18</v>
      </c>
      <c r="I81" s="35"/>
      <c r="J81" s="27"/>
      <c r="K81" s="41"/>
    </row>
    <row r="82" spans="1:16" x14ac:dyDescent="0.25">
      <c r="A82" s="5">
        <v>30</v>
      </c>
      <c r="B82" s="5" t="s">
        <v>18</v>
      </c>
      <c r="C82" s="35" t="s">
        <v>149</v>
      </c>
      <c r="D82" s="31">
        <v>2.0236921296296295E-2</v>
      </c>
      <c r="E82" s="10" t="s">
        <v>38</v>
      </c>
      <c r="F82" s="4"/>
      <c r="G82" s="5">
        <v>30</v>
      </c>
      <c r="H82" s="5" t="s">
        <v>18</v>
      </c>
      <c r="I82" s="5"/>
      <c r="J82" s="27"/>
      <c r="K82" s="41"/>
    </row>
    <row r="83" spans="1:16" x14ac:dyDescent="0.25">
      <c r="A83" s="33"/>
      <c r="B83" s="5" t="s">
        <v>18</v>
      </c>
      <c r="C83" s="35"/>
      <c r="D83" s="27"/>
      <c r="E83" s="10"/>
      <c r="F83" s="4"/>
      <c r="G83" s="33"/>
      <c r="H83" s="5" t="s">
        <v>18</v>
      </c>
      <c r="I83" s="5"/>
      <c r="J83" s="27"/>
      <c r="K83" s="10"/>
    </row>
    <row r="84" spans="1:16" x14ac:dyDescent="0.25">
      <c r="A84" s="33"/>
      <c r="B84" s="5" t="s">
        <v>18</v>
      </c>
      <c r="C84" s="35"/>
      <c r="D84" s="27"/>
      <c r="E84" s="10"/>
      <c r="F84" s="4"/>
      <c r="G84" s="33"/>
      <c r="H84" s="5" t="s">
        <v>18</v>
      </c>
      <c r="I84" s="5"/>
      <c r="J84" s="27"/>
      <c r="K84" s="10"/>
    </row>
    <row r="85" spans="1:16" x14ac:dyDescent="0.25">
      <c r="A85" s="33"/>
      <c r="B85" s="5" t="s">
        <v>18</v>
      </c>
      <c r="C85" s="35"/>
      <c r="D85" s="27"/>
      <c r="E85" s="10"/>
      <c r="F85" s="4"/>
      <c r="G85" s="33"/>
      <c r="H85" s="5" t="s">
        <v>18</v>
      </c>
      <c r="I85" s="5"/>
      <c r="J85" s="27"/>
      <c r="K85" s="10"/>
    </row>
    <row r="86" spans="1:16" x14ac:dyDescent="0.25">
      <c r="A86" s="33"/>
      <c r="B86" s="5" t="s">
        <v>18</v>
      </c>
      <c r="C86" s="35"/>
      <c r="D86" s="27"/>
      <c r="E86" s="10"/>
      <c r="F86" s="4"/>
      <c r="G86" s="33"/>
      <c r="H86" s="5" t="s">
        <v>18</v>
      </c>
      <c r="I86" s="5"/>
      <c r="J86" s="27"/>
      <c r="K86" s="10"/>
    </row>
    <row r="87" spans="1:16" x14ac:dyDescent="0.25">
      <c r="A87" s="33"/>
      <c r="B87" s="5" t="s">
        <v>18</v>
      </c>
      <c r="C87" s="35"/>
      <c r="D87" s="27"/>
      <c r="E87" s="10"/>
      <c r="F87" s="4"/>
      <c r="G87" s="33"/>
      <c r="H87" s="5" t="s">
        <v>18</v>
      </c>
      <c r="I87" s="5"/>
      <c r="J87" s="27"/>
      <c r="K87" s="10"/>
    </row>
    <row r="88" spans="1:16" ht="15.75" thickBot="1" x14ac:dyDescent="0.3">
      <c r="A88" s="5"/>
      <c r="B88" s="12"/>
      <c r="C88" s="39"/>
      <c r="D88" s="29"/>
      <c r="E88" s="13"/>
      <c r="F88" s="4"/>
      <c r="G88" s="5"/>
      <c r="H88" s="12"/>
      <c r="I88" s="12"/>
      <c r="J88" s="29"/>
      <c r="K88" s="13"/>
    </row>
    <row r="89" spans="1:16" x14ac:dyDescent="0.25">
      <c r="A89" s="1"/>
    </row>
    <row r="90" spans="1:16" ht="15.75" customHeight="1" thickBot="1" x14ac:dyDescent="0.3">
      <c r="A90" s="45" t="s">
        <v>22</v>
      </c>
      <c r="B90" s="45"/>
      <c r="C90" s="45"/>
      <c r="D90" s="45"/>
      <c r="E90" s="45"/>
      <c r="F90" s="3"/>
      <c r="G90" s="46"/>
      <c r="H90" s="46"/>
      <c r="I90" s="46"/>
      <c r="J90" s="46"/>
      <c r="K90" s="46"/>
    </row>
    <row r="91" spans="1:16" ht="15.75" customHeight="1" thickBot="1" x14ac:dyDescent="0.3">
      <c r="A91" s="42" t="s">
        <v>23</v>
      </c>
      <c r="B91" s="43"/>
      <c r="C91" s="43"/>
      <c r="D91" s="43"/>
      <c r="E91" s="44"/>
      <c r="F91" s="3"/>
      <c r="G91" s="42" t="s">
        <v>24</v>
      </c>
      <c r="H91" s="43"/>
      <c r="I91" s="43"/>
      <c r="J91" s="43"/>
      <c r="K91" s="44"/>
      <c r="N91" s="33"/>
      <c r="O91" s="47" t="s">
        <v>158</v>
      </c>
      <c r="P91" s="47"/>
    </row>
    <row r="92" spans="1:16" ht="30" x14ac:dyDescent="0.25">
      <c r="A92" s="19" t="s">
        <v>2</v>
      </c>
      <c r="B92" s="20" t="s">
        <v>3</v>
      </c>
      <c r="C92" s="20" t="s">
        <v>4</v>
      </c>
      <c r="D92" s="30" t="s">
        <v>5</v>
      </c>
      <c r="E92" s="21" t="s">
        <v>6</v>
      </c>
      <c r="F92" s="4"/>
      <c r="G92" s="19" t="s">
        <v>2</v>
      </c>
      <c r="H92" s="20" t="s">
        <v>3</v>
      </c>
      <c r="I92" s="20" t="s">
        <v>4</v>
      </c>
      <c r="J92" s="30" t="s">
        <v>5</v>
      </c>
      <c r="K92" s="21" t="s">
        <v>6</v>
      </c>
      <c r="N92" s="48" t="s">
        <v>159</v>
      </c>
      <c r="O92" s="48" t="s">
        <v>172</v>
      </c>
      <c r="P92" s="48" t="s">
        <v>173</v>
      </c>
    </row>
    <row r="93" spans="1:16" x14ac:dyDescent="0.25">
      <c r="A93" s="9">
        <v>1</v>
      </c>
      <c r="B93" s="5" t="s">
        <v>7</v>
      </c>
      <c r="C93" s="5" t="s">
        <v>35</v>
      </c>
      <c r="D93" s="31">
        <v>5.7003472222222221E-3</v>
      </c>
      <c r="E93" s="10" t="s">
        <v>36</v>
      </c>
      <c r="F93" s="4"/>
      <c r="G93" s="9">
        <v>1</v>
      </c>
      <c r="H93" s="5" t="s">
        <v>7</v>
      </c>
      <c r="I93" s="5" t="s">
        <v>44</v>
      </c>
      <c r="J93" s="31">
        <v>6.5750000000000001E-3</v>
      </c>
      <c r="K93" s="10" t="s">
        <v>45</v>
      </c>
      <c r="N93" s="48" t="s">
        <v>162</v>
      </c>
      <c r="O93" s="48">
        <f>SUMIF($E$92:$E$129,N93,$B$92:$B$129)</f>
        <v>0</v>
      </c>
      <c r="P93" s="48">
        <f>SUMIF($K$92:$K$129,N93,$H$92:$H$129)</f>
        <v>0</v>
      </c>
    </row>
    <row r="94" spans="1:16" x14ac:dyDescent="0.25">
      <c r="A94" s="9">
        <v>2</v>
      </c>
      <c r="B94" s="5" t="s">
        <v>30</v>
      </c>
      <c r="C94" s="5" t="s">
        <v>37</v>
      </c>
      <c r="D94" s="31">
        <v>5.767129629629629E-3</v>
      </c>
      <c r="E94" s="10" t="s">
        <v>38</v>
      </c>
      <c r="F94" s="4"/>
      <c r="G94" s="9">
        <v>2</v>
      </c>
      <c r="H94" s="5" t="s">
        <v>30</v>
      </c>
      <c r="I94" s="5" t="s">
        <v>47</v>
      </c>
      <c r="J94" s="31">
        <v>7.1990740740740739E-3</v>
      </c>
      <c r="K94" s="10" t="s">
        <v>48</v>
      </c>
      <c r="N94" s="48" t="s">
        <v>163</v>
      </c>
      <c r="O94" s="48">
        <f t="shared" ref="O94:P101" si="4">SUMIF($E$92:$E$129,N94,$B$92:$B$129)</f>
        <v>0</v>
      </c>
      <c r="P94" s="48">
        <f t="shared" si="4"/>
        <v>0</v>
      </c>
    </row>
    <row r="95" spans="1:16" x14ac:dyDescent="0.25">
      <c r="A95" s="9">
        <v>3</v>
      </c>
      <c r="B95" s="5" t="s">
        <v>31</v>
      </c>
      <c r="C95" s="5" t="s">
        <v>39</v>
      </c>
      <c r="D95" s="31">
        <v>6.2178240740740744E-3</v>
      </c>
      <c r="E95" s="10" t="s">
        <v>38</v>
      </c>
      <c r="F95" s="4"/>
      <c r="G95" s="9">
        <v>3</v>
      </c>
      <c r="H95" s="5" t="s">
        <v>31</v>
      </c>
      <c r="I95" s="5" t="s">
        <v>56</v>
      </c>
      <c r="J95" s="31">
        <v>7.6918981481481482E-3</v>
      </c>
      <c r="K95" s="10" t="s">
        <v>36</v>
      </c>
      <c r="N95" s="48" t="s">
        <v>164</v>
      </c>
      <c r="O95" s="48">
        <f t="shared" si="4"/>
        <v>0</v>
      </c>
      <c r="P95" s="50">
        <v>20</v>
      </c>
    </row>
    <row r="96" spans="1:16" x14ac:dyDescent="0.25">
      <c r="A96" s="9">
        <v>4</v>
      </c>
      <c r="B96" s="5" t="s">
        <v>8</v>
      </c>
      <c r="C96" s="5" t="s">
        <v>40</v>
      </c>
      <c r="D96" s="31">
        <v>6.2871527777777778E-3</v>
      </c>
      <c r="E96" s="10" t="s">
        <v>38</v>
      </c>
      <c r="F96" s="4"/>
      <c r="G96" s="9">
        <v>4</v>
      </c>
      <c r="H96" s="5" t="s">
        <v>8</v>
      </c>
      <c r="I96" s="5" t="s">
        <v>57</v>
      </c>
      <c r="J96" s="31">
        <v>7.6987268518518524E-3</v>
      </c>
      <c r="K96" s="10" t="s">
        <v>36</v>
      </c>
      <c r="N96" s="48" t="s">
        <v>165</v>
      </c>
      <c r="O96" s="48">
        <f t="shared" si="4"/>
        <v>0</v>
      </c>
      <c r="P96" s="48">
        <f t="shared" si="4"/>
        <v>0</v>
      </c>
    </row>
    <row r="97" spans="1:16" x14ac:dyDescent="0.25">
      <c r="A97" s="9">
        <v>5</v>
      </c>
      <c r="B97" s="5" t="s">
        <v>32</v>
      </c>
      <c r="C97" s="5" t="s">
        <v>41</v>
      </c>
      <c r="D97" s="31">
        <v>6.3473379629629635E-3</v>
      </c>
      <c r="E97" s="10" t="s">
        <v>36</v>
      </c>
      <c r="F97" s="4"/>
      <c r="G97" s="9">
        <v>5</v>
      </c>
      <c r="H97" s="5" t="s">
        <v>32</v>
      </c>
      <c r="I97" s="5"/>
      <c r="J97" s="27"/>
      <c r="N97" s="48" t="s">
        <v>166</v>
      </c>
      <c r="O97" s="50">
        <v>46</v>
      </c>
      <c r="P97" s="50">
        <v>31</v>
      </c>
    </row>
    <row r="98" spans="1:16" x14ac:dyDescent="0.25">
      <c r="A98" s="9">
        <v>6</v>
      </c>
      <c r="B98" s="5" t="s">
        <v>33</v>
      </c>
      <c r="C98" s="5" t="s">
        <v>42</v>
      </c>
      <c r="D98" s="31">
        <v>6.4250000000000002E-3</v>
      </c>
      <c r="E98" s="10" t="s">
        <v>38</v>
      </c>
      <c r="F98" s="4"/>
      <c r="G98" s="9">
        <v>6</v>
      </c>
      <c r="H98" s="5" t="s">
        <v>33</v>
      </c>
      <c r="I98" s="5"/>
      <c r="J98" s="27"/>
      <c r="K98" s="10"/>
      <c r="N98" s="48" t="s">
        <v>167</v>
      </c>
      <c r="O98" s="48">
        <f t="shared" si="4"/>
        <v>0</v>
      </c>
      <c r="P98" s="48">
        <f t="shared" si="4"/>
        <v>0</v>
      </c>
    </row>
    <row r="99" spans="1:16" x14ac:dyDescent="0.25">
      <c r="A99" s="9">
        <v>7</v>
      </c>
      <c r="B99" s="5" t="s">
        <v>9</v>
      </c>
      <c r="C99" s="5" t="s">
        <v>43</v>
      </c>
      <c r="D99" s="31">
        <v>6.4850694444444435E-3</v>
      </c>
      <c r="E99" s="10" t="s">
        <v>38</v>
      </c>
      <c r="F99" s="4"/>
      <c r="G99" s="9">
        <v>7</v>
      </c>
      <c r="H99" s="5" t="s">
        <v>9</v>
      </c>
      <c r="I99" s="5"/>
      <c r="J99" s="27"/>
      <c r="K99" s="10"/>
      <c r="N99" s="48" t="s">
        <v>168</v>
      </c>
      <c r="O99" s="50">
        <v>134</v>
      </c>
      <c r="P99" s="48">
        <f t="shared" si="4"/>
        <v>0</v>
      </c>
    </row>
    <row r="100" spans="1:16" x14ac:dyDescent="0.25">
      <c r="A100" s="9">
        <v>8</v>
      </c>
      <c r="B100" s="5" t="s">
        <v>34</v>
      </c>
      <c r="C100" s="5" t="s">
        <v>46</v>
      </c>
      <c r="D100" s="31">
        <v>7.1644675925925929E-3</v>
      </c>
      <c r="E100" s="10" t="s">
        <v>38</v>
      </c>
      <c r="F100" s="4"/>
      <c r="G100" s="9">
        <v>8</v>
      </c>
      <c r="H100" s="5" t="s">
        <v>34</v>
      </c>
      <c r="I100" s="5"/>
      <c r="J100" s="27"/>
      <c r="K100" s="10"/>
      <c r="N100" s="48" t="s">
        <v>71</v>
      </c>
      <c r="O100" s="48">
        <f t="shared" si="4"/>
        <v>0</v>
      </c>
      <c r="P100" s="48">
        <f t="shared" si="4"/>
        <v>0</v>
      </c>
    </row>
    <row r="101" spans="1:16" x14ac:dyDescent="0.25">
      <c r="A101" s="9">
        <v>9</v>
      </c>
      <c r="B101" s="5" t="s">
        <v>10</v>
      </c>
      <c r="C101" s="5" t="s">
        <v>49</v>
      </c>
      <c r="D101" s="31">
        <v>7.2504629629629629E-3</v>
      </c>
      <c r="E101" s="10" t="s">
        <v>38</v>
      </c>
      <c r="F101" s="4"/>
      <c r="G101" s="9">
        <v>9</v>
      </c>
      <c r="H101" s="5" t="s">
        <v>10</v>
      </c>
      <c r="I101" s="5"/>
      <c r="J101" s="27"/>
      <c r="K101" s="10"/>
      <c r="N101" s="49" t="s">
        <v>48</v>
      </c>
      <c r="O101" s="49">
        <f t="shared" si="4"/>
        <v>0</v>
      </c>
      <c r="P101" s="51">
        <v>18</v>
      </c>
    </row>
    <row r="102" spans="1:16" x14ac:dyDescent="0.25">
      <c r="A102" s="9">
        <v>10</v>
      </c>
      <c r="B102" s="5" t="s">
        <v>11</v>
      </c>
      <c r="C102" s="24" t="s">
        <v>50</v>
      </c>
      <c r="D102" s="32">
        <v>7.3394675925925927E-3</v>
      </c>
      <c r="E102" s="10" t="s">
        <v>38</v>
      </c>
      <c r="F102" s="4"/>
      <c r="G102" s="9">
        <v>10</v>
      </c>
      <c r="H102" s="5" t="s">
        <v>11</v>
      </c>
      <c r="I102" s="24"/>
      <c r="J102" s="28"/>
      <c r="K102" s="25"/>
    </row>
    <row r="103" spans="1:16" x14ac:dyDescent="0.25">
      <c r="A103" s="9">
        <v>11</v>
      </c>
      <c r="B103" s="5" t="s">
        <v>12</v>
      </c>
      <c r="C103" s="24" t="s">
        <v>51</v>
      </c>
      <c r="D103" s="32">
        <v>7.3675925925925931E-3</v>
      </c>
      <c r="E103" s="10" t="s">
        <v>38</v>
      </c>
      <c r="F103" s="4"/>
      <c r="G103" s="9">
        <v>11</v>
      </c>
      <c r="H103" s="5" t="s">
        <v>12</v>
      </c>
      <c r="I103" s="24"/>
      <c r="J103" s="28"/>
      <c r="K103" s="25"/>
    </row>
    <row r="104" spans="1:16" x14ac:dyDescent="0.25">
      <c r="A104" s="9">
        <v>12</v>
      </c>
      <c r="B104" s="5" t="s">
        <v>13</v>
      </c>
      <c r="C104" s="24" t="s">
        <v>52</v>
      </c>
      <c r="D104" s="32">
        <v>7.4160879629629637E-3</v>
      </c>
      <c r="E104" s="10" t="s">
        <v>38</v>
      </c>
      <c r="F104" s="4"/>
      <c r="G104" s="9">
        <v>12</v>
      </c>
      <c r="H104" s="5" t="s">
        <v>13</v>
      </c>
      <c r="I104" s="24"/>
      <c r="J104" s="28"/>
      <c r="K104" s="25"/>
    </row>
    <row r="105" spans="1:16" x14ac:dyDescent="0.25">
      <c r="A105" s="9">
        <v>13</v>
      </c>
      <c r="B105" s="5" t="s">
        <v>14</v>
      </c>
      <c r="C105" s="24" t="s">
        <v>53</v>
      </c>
      <c r="D105" s="32">
        <v>7.6637731481481479E-3</v>
      </c>
      <c r="E105" s="10" t="s">
        <v>38</v>
      </c>
      <c r="F105" s="4"/>
      <c r="G105" s="9">
        <v>13</v>
      </c>
      <c r="H105" s="5" t="s">
        <v>14</v>
      </c>
      <c r="I105" s="24"/>
      <c r="J105" s="28"/>
      <c r="K105" s="25"/>
    </row>
    <row r="106" spans="1:16" x14ac:dyDescent="0.25">
      <c r="A106" s="9">
        <v>14</v>
      </c>
      <c r="B106" s="5" t="s">
        <v>15</v>
      </c>
      <c r="C106" s="24" t="s">
        <v>54</v>
      </c>
      <c r="D106" s="32">
        <v>7.6819444444444435E-3</v>
      </c>
      <c r="E106" s="10" t="s">
        <v>36</v>
      </c>
      <c r="F106" s="4"/>
      <c r="G106" s="9">
        <v>14</v>
      </c>
      <c r="H106" s="5" t="s">
        <v>15</v>
      </c>
      <c r="I106" s="24"/>
      <c r="J106" s="28"/>
      <c r="K106" s="25"/>
    </row>
    <row r="107" spans="1:16" ht="15.75" thickBot="1" x14ac:dyDescent="0.3">
      <c r="A107" s="11">
        <v>15</v>
      </c>
      <c r="B107" s="12" t="s">
        <v>16</v>
      </c>
      <c r="C107" s="12" t="s">
        <v>55</v>
      </c>
      <c r="D107" s="34">
        <v>7.6885416666666664E-3</v>
      </c>
      <c r="E107" s="10" t="s">
        <v>36</v>
      </c>
      <c r="F107" s="4"/>
      <c r="G107" s="11">
        <v>15</v>
      </c>
      <c r="H107" s="12" t="s">
        <v>16</v>
      </c>
      <c r="I107" s="12"/>
      <c r="J107" s="29"/>
      <c r="K107" s="13"/>
    </row>
    <row r="108" spans="1:16" ht="15.75" thickBot="1" x14ac:dyDescent="0.3">
      <c r="A108" s="2" t="s">
        <v>17</v>
      </c>
    </row>
    <row r="109" spans="1:16" ht="15.75" customHeight="1" thickBot="1" x14ac:dyDescent="0.3">
      <c r="A109" s="42" t="s">
        <v>23</v>
      </c>
      <c r="B109" s="43"/>
      <c r="C109" s="43"/>
      <c r="D109" s="43"/>
      <c r="E109" s="44"/>
      <c r="F109" s="3"/>
      <c r="G109" s="42" t="s">
        <v>24</v>
      </c>
      <c r="H109" s="43"/>
      <c r="I109" s="43"/>
      <c r="J109" s="43"/>
      <c r="K109" s="44"/>
    </row>
    <row r="110" spans="1:16" ht="15.75" thickBot="1" x14ac:dyDescent="0.3">
      <c r="A110" s="42" t="s">
        <v>2</v>
      </c>
      <c r="B110" s="43" t="s">
        <v>3</v>
      </c>
      <c r="C110" s="43" t="s">
        <v>4</v>
      </c>
      <c r="D110" s="43" t="s">
        <v>5</v>
      </c>
      <c r="E110" s="44" t="s">
        <v>6</v>
      </c>
      <c r="F110" s="3"/>
      <c r="G110" s="42" t="s">
        <v>2</v>
      </c>
      <c r="H110" s="43" t="s">
        <v>3</v>
      </c>
      <c r="I110" s="43" t="s">
        <v>4</v>
      </c>
      <c r="J110" s="43" t="s">
        <v>5</v>
      </c>
      <c r="K110" s="44" t="s">
        <v>6</v>
      </c>
    </row>
    <row r="111" spans="1:16" x14ac:dyDescent="0.25">
      <c r="A111" s="15">
        <v>16</v>
      </c>
      <c r="B111" s="16" t="s">
        <v>18</v>
      </c>
      <c r="C111" s="16" t="s">
        <v>58</v>
      </c>
      <c r="D111" s="36">
        <v>7.7228009259259255E-3</v>
      </c>
      <c r="E111" s="8" t="s">
        <v>36</v>
      </c>
      <c r="F111" s="3"/>
      <c r="G111" s="9">
        <v>16</v>
      </c>
      <c r="H111" s="16" t="s">
        <v>18</v>
      </c>
      <c r="I111" s="7"/>
      <c r="J111" s="7"/>
      <c r="K111" s="8"/>
    </row>
    <row r="112" spans="1:16" x14ac:dyDescent="0.25">
      <c r="A112" s="9">
        <v>17</v>
      </c>
      <c r="B112" s="5" t="s">
        <v>18</v>
      </c>
      <c r="C112" s="35" t="s">
        <v>59</v>
      </c>
      <c r="D112" s="31">
        <v>7.7848379629629622E-3</v>
      </c>
      <c r="E112" s="10" t="s">
        <v>38</v>
      </c>
      <c r="F112" s="4"/>
      <c r="G112" s="9">
        <v>17</v>
      </c>
      <c r="H112" s="5" t="s">
        <v>18</v>
      </c>
      <c r="I112" s="5"/>
      <c r="J112" s="27"/>
      <c r="K112" s="10"/>
    </row>
    <row r="113" spans="1:11" x14ac:dyDescent="0.25">
      <c r="A113" s="9">
        <v>18</v>
      </c>
      <c r="B113" s="5" t="s">
        <v>18</v>
      </c>
      <c r="C113" s="35" t="s">
        <v>60</v>
      </c>
      <c r="D113" s="31">
        <v>8.0180555555555543E-3</v>
      </c>
      <c r="E113" s="10" t="s">
        <v>38</v>
      </c>
      <c r="F113" s="4"/>
      <c r="G113" s="9">
        <v>18</v>
      </c>
      <c r="H113" s="5" t="s">
        <v>18</v>
      </c>
      <c r="I113" s="5"/>
      <c r="J113" s="27"/>
      <c r="K113" s="10"/>
    </row>
    <row r="114" spans="1:11" x14ac:dyDescent="0.25">
      <c r="A114" s="9">
        <v>19</v>
      </c>
      <c r="B114" s="5" t="s">
        <v>18</v>
      </c>
      <c r="C114" s="35" t="s">
        <v>61</v>
      </c>
      <c r="D114" s="31">
        <v>8.115162037037037E-3</v>
      </c>
      <c r="E114" s="10" t="s">
        <v>38</v>
      </c>
      <c r="F114" s="4"/>
      <c r="G114" s="9">
        <v>19</v>
      </c>
      <c r="H114" s="5" t="s">
        <v>18</v>
      </c>
      <c r="I114" s="5"/>
      <c r="J114" s="27"/>
      <c r="K114" s="10"/>
    </row>
    <row r="115" spans="1:11" x14ac:dyDescent="0.25">
      <c r="A115" s="9">
        <v>20</v>
      </c>
      <c r="B115" s="5" t="s">
        <v>18</v>
      </c>
      <c r="C115" s="35" t="s">
        <v>62</v>
      </c>
      <c r="D115" s="31">
        <v>8.7155092592592579E-3</v>
      </c>
      <c r="E115" s="10" t="s">
        <v>38</v>
      </c>
      <c r="F115" s="4"/>
      <c r="G115" s="9">
        <v>20</v>
      </c>
      <c r="H115" s="5" t="s">
        <v>18</v>
      </c>
      <c r="I115" s="5"/>
      <c r="J115" s="27"/>
      <c r="K115" s="10"/>
    </row>
    <row r="116" spans="1:11" x14ac:dyDescent="0.25">
      <c r="A116" s="9">
        <v>21</v>
      </c>
      <c r="B116" s="5" t="s">
        <v>18</v>
      </c>
      <c r="C116" s="35" t="s">
        <v>63</v>
      </c>
      <c r="D116" s="31">
        <v>8.7197916666666656E-3</v>
      </c>
      <c r="E116" s="10" t="s">
        <v>38</v>
      </c>
      <c r="F116" s="4"/>
      <c r="G116" s="9">
        <v>21</v>
      </c>
      <c r="H116" s="5" t="s">
        <v>18</v>
      </c>
      <c r="I116" s="5"/>
      <c r="J116" s="27"/>
      <c r="K116" s="10"/>
    </row>
    <row r="117" spans="1:11" x14ac:dyDescent="0.25">
      <c r="A117" s="5">
        <v>22</v>
      </c>
      <c r="B117" s="5" t="s">
        <v>18</v>
      </c>
      <c r="C117" s="35" t="s">
        <v>64</v>
      </c>
      <c r="D117" s="31">
        <v>9.0115740740740729E-3</v>
      </c>
      <c r="E117" s="10" t="s">
        <v>36</v>
      </c>
      <c r="F117" s="4"/>
      <c r="G117" s="9">
        <v>22</v>
      </c>
      <c r="H117" s="5" t="s">
        <v>18</v>
      </c>
      <c r="I117" s="5"/>
      <c r="J117" s="27"/>
      <c r="K117" s="10"/>
    </row>
    <row r="118" spans="1:11" x14ac:dyDescent="0.25">
      <c r="A118" s="5">
        <v>23</v>
      </c>
      <c r="B118" s="5" t="s">
        <v>18</v>
      </c>
      <c r="C118" s="35" t="s">
        <v>65</v>
      </c>
      <c r="D118" s="31">
        <v>9.0991898148148152E-3</v>
      </c>
      <c r="E118" s="10" t="s">
        <v>36</v>
      </c>
      <c r="F118" s="4"/>
      <c r="G118" s="9">
        <v>23</v>
      </c>
      <c r="H118" s="5" t="s">
        <v>18</v>
      </c>
      <c r="I118" s="5"/>
      <c r="J118" s="27"/>
      <c r="K118" s="10"/>
    </row>
    <row r="119" spans="1:11" x14ac:dyDescent="0.25">
      <c r="A119" s="5">
        <v>24</v>
      </c>
      <c r="B119" s="5" t="s">
        <v>18</v>
      </c>
      <c r="C119" s="35" t="s">
        <v>66</v>
      </c>
      <c r="D119" s="31">
        <v>9.1731481481481473E-3</v>
      </c>
      <c r="E119" s="10" t="s">
        <v>38</v>
      </c>
      <c r="F119" s="4"/>
      <c r="G119" s="9">
        <v>24</v>
      </c>
      <c r="H119" s="5" t="s">
        <v>18</v>
      </c>
      <c r="I119" s="5"/>
      <c r="J119" s="27"/>
      <c r="K119" s="10"/>
    </row>
    <row r="120" spans="1:11" x14ac:dyDescent="0.25">
      <c r="A120" s="5">
        <v>25</v>
      </c>
      <c r="B120" s="5" t="s">
        <v>18</v>
      </c>
      <c r="C120" s="35" t="s">
        <v>67</v>
      </c>
      <c r="D120" s="31">
        <v>9.2656249999999996E-3</v>
      </c>
      <c r="E120" s="10" t="s">
        <v>38</v>
      </c>
      <c r="F120" s="4"/>
      <c r="G120" s="5">
        <v>25</v>
      </c>
      <c r="H120" s="5" t="s">
        <v>18</v>
      </c>
      <c r="I120" s="5"/>
      <c r="J120" s="27"/>
      <c r="K120" s="10"/>
    </row>
    <row r="121" spans="1:11" x14ac:dyDescent="0.25">
      <c r="A121" s="5">
        <v>26</v>
      </c>
      <c r="B121" s="5" t="s">
        <v>18</v>
      </c>
      <c r="C121" s="35" t="s">
        <v>68</v>
      </c>
      <c r="D121" s="31">
        <v>9.7026620370370357E-3</v>
      </c>
      <c r="E121" s="10" t="s">
        <v>38</v>
      </c>
      <c r="F121" s="4"/>
      <c r="G121" s="5">
        <v>26</v>
      </c>
      <c r="H121" s="5" t="s">
        <v>18</v>
      </c>
      <c r="I121" s="5"/>
      <c r="J121" s="27"/>
      <c r="K121" s="10"/>
    </row>
    <row r="122" spans="1:11" x14ac:dyDescent="0.25">
      <c r="A122" s="5">
        <v>27</v>
      </c>
      <c r="B122" s="5" t="s">
        <v>18</v>
      </c>
      <c r="C122" s="35" t="s">
        <v>70</v>
      </c>
      <c r="D122" s="31">
        <v>1.073900462962963E-2</v>
      </c>
      <c r="E122" s="10" t="s">
        <v>36</v>
      </c>
      <c r="F122" s="4"/>
      <c r="G122" s="5">
        <v>27</v>
      </c>
      <c r="H122" s="5" t="s">
        <v>18</v>
      </c>
      <c r="I122" s="5"/>
      <c r="J122" s="27"/>
      <c r="K122" s="10"/>
    </row>
    <row r="123" spans="1:11" x14ac:dyDescent="0.25">
      <c r="A123" s="5">
        <v>28</v>
      </c>
      <c r="B123" s="5" t="s">
        <v>18</v>
      </c>
      <c r="C123" s="35" t="s">
        <v>72</v>
      </c>
      <c r="D123" s="31">
        <v>1.0761111111111112E-2</v>
      </c>
      <c r="E123" s="10" t="s">
        <v>38</v>
      </c>
      <c r="F123" s="4"/>
      <c r="G123" s="5">
        <v>28</v>
      </c>
      <c r="H123" s="5" t="s">
        <v>18</v>
      </c>
      <c r="I123" s="5"/>
      <c r="J123" s="27"/>
      <c r="K123" s="10"/>
    </row>
    <row r="124" spans="1:11" x14ac:dyDescent="0.25">
      <c r="A124" s="5">
        <v>29</v>
      </c>
      <c r="B124" s="5" t="s">
        <v>18</v>
      </c>
      <c r="C124" s="35"/>
      <c r="D124" s="27"/>
      <c r="E124" s="10"/>
      <c r="F124" s="4"/>
      <c r="G124" s="5">
        <v>29</v>
      </c>
      <c r="H124" s="5" t="s">
        <v>18</v>
      </c>
      <c r="I124" s="5"/>
      <c r="J124" s="27"/>
      <c r="K124" s="10"/>
    </row>
    <row r="125" spans="1:11" x14ac:dyDescent="0.25">
      <c r="A125" s="5">
        <v>30</v>
      </c>
      <c r="B125" s="5" t="s">
        <v>18</v>
      </c>
      <c r="C125" s="5"/>
      <c r="D125" s="27"/>
      <c r="E125" s="10"/>
      <c r="F125" s="4"/>
      <c r="G125" s="5">
        <v>30</v>
      </c>
      <c r="H125" s="5" t="s">
        <v>18</v>
      </c>
      <c r="I125" s="5"/>
      <c r="J125" s="27"/>
      <c r="K125" s="10"/>
    </row>
    <row r="126" spans="1:11" x14ac:dyDescent="0.25">
      <c r="A126" s="33"/>
      <c r="B126" s="5" t="s">
        <v>18</v>
      </c>
      <c r="C126" s="5"/>
      <c r="D126" s="27"/>
      <c r="E126" s="10"/>
      <c r="F126" s="4"/>
      <c r="G126" s="33"/>
      <c r="H126" s="5" t="s">
        <v>18</v>
      </c>
      <c r="I126" s="5"/>
      <c r="J126" s="27"/>
      <c r="K126" s="10"/>
    </row>
    <row r="127" spans="1:11" x14ac:dyDescent="0.25">
      <c r="A127" s="33"/>
      <c r="B127" s="5" t="s">
        <v>18</v>
      </c>
      <c r="C127" s="5"/>
      <c r="D127" s="27"/>
      <c r="E127" s="10"/>
      <c r="F127" s="4"/>
      <c r="G127" s="33"/>
      <c r="H127" s="5" t="s">
        <v>18</v>
      </c>
      <c r="I127" s="5"/>
      <c r="J127" s="27"/>
      <c r="K127" s="10"/>
    </row>
    <row r="128" spans="1:11" x14ac:dyDescent="0.25">
      <c r="A128" s="33"/>
      <c r="B128" s="5" t="s">
        <v>18</v>
      </c>
      <c r="C128" s="5"/>
      <c r="D128" s="27"/>
      <c r="E128" s="10"/>
      <c r="F128" s="4"/>
      <c r="G128" s="33"/>
      <c r="H128" s="5" t="s">
        <v>18</v>
      </c>
      <c r="I128" s="5"/>
      <c r="J128" s="27"/>
      <c r="K128" s="10"/>
    </row>
    <row r="129" spans="1:11" x14ac:dyDescent="0.25">
      <c r="A129" s="33"/>
      <c r="B129" s="5" t="s">
        <v>18</v>
      </c>
      <c r="C129" s="5"/>
      <c r="D129" s="27"/>
      <c r="E129" s="10"/>
      <c r="F129" s="4"/>
      <c r="G129" s="33"/>
      <c r="H129" s="5" t="s">
        <v>18</v>
      </c>
      <c r="I129" s="5"/>
      <c r="J129" s="27"/>
      <c r="K129" s="10"/>
    </row>
    <row r="130" spans="1:11" ht="15.75" thickBot="1" x14ac:dyDescent="0.3">
      <c r="A130" s="33"/>
      <c r="B130" s="12" t="s">
        <v>18</v>
      </c>
      <c r="C130" s="12"/>
      <c r="D130" s="29"/>
      <c r="E130" s="13"/>
      <c r="F130" s="4"/>
      <c r="G130" s="33"/>
      <c r="H130" s="12" t="s">
        <v>18</v>
      </c>
      <c r="I130" s="12"/>
      <c r="J130" s="29"/>
      <c r="K130" s="13"/>
    </row>
    <row r="131" spans="1:11" x14ac:dyDescent="0.25">
      <c r="A131" s="1"/>
    </row>
  </sheetData>
  <mergeCells count="23">
    <mergeCell ref="O11:P11"/>
    <mergeCell ref="O48:P48"/>
    <mergeCell ref="O91:P91"/>
    <mergeCell ref="A91:E91"/>
    <mergeCell ref="G91:K91"/>
    <mergeCell ref="A110:E110"/>
    <mergeCell ref="G110:K110"/>
    <mergeCell ref="A23:E23"/>
    <mergeCell ref="G23:K23"/>
    <mergeCell ref="A66:E66"/>
    <mergeCell ref="G66:K66"/>
    <mergeCell ref="A90:E90"/>
    <mergeCell ref="G90:K90"/>
    <mergeCell ref="A109:E109"/>
    <mergeCell ref="G109:K109"/>
    <mergeCell ref="A67:E67"/>
    <mergeCell ref="G67:K67"/>
    <mergeCell ref="A3:E3"/>
    <mergeCell ref="G3:K3"/>
    <mergeCell ref="A22:E22"/>
    <mergeCell ref="G22:K22"/>
    <mergeCell ref="A47:E47"/>
    <mergeCell ref="G47:K47"/>
  </mergeCells>
  <phoneticPr fontId="6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B14E-DA4A-4553-B2B6-11BA3852CFB2}">
  <dimension ref="A1:A4"/>
  <sheetViews>
    <sheetView workbookViewId="0">
      <selection activeCell="A5" sqref="A5"/>
    </sheetView>
  </sheetViews>
  <sheetFormatPr defaultRowHeight="15" x14ac:dyDescent="0.25"/>
  <cols>
    <col min="1" max="1" width="12.5703125" customWidth="1"/>
  </cols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E7E9ED9AE0CD4E9A91E284FB2A5B58" ma:contentTypeVersion="16" ma:contentTypeDescription="Create a new document." ma:contentTypeScope="" ma:versionID="7a0ff994616aafd97dda5b20fcb6042c">
  <xsd:schema xmlns:xsd="http://www.w3.org/2001/XMLSchema" xmlns:xs="http://www.w3.org/2001/XMLSchema" xmlns:p="http://schemas.microsoft.com/office/2006/metadata/properties" xmlns:ns3="24a32ce9-b788-433e-8896-2b95fd480765" targetNamespace="http://schemas.microsoft.com/office/2006/metadata/properties" ma:root="true" ma:fieldsID="ab5d64da2e1144a2bbeeeffe3711f2b7" ns3:_="">
    <xsd:import namespace="24a32ce9-b788-433e-8896-2b95fd4807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UniqueSourceRef" minOccurs="0"/>
                <xsd:element ref="ns3:FileHash" minOccurs="0"/>
                <xsd:element ref="ns3:CloudMigratorVersion" minOccurs="0"/>
                <xsd:element ref="ns3:SharedWithUsers" minOccurs="0"/>
                <xsd:element ref="ns3:SharedWithDetails" minOccurs="0"/>
                <xsd:element ref="ns3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32ce9-b788-433e-8896-2b95fd4807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UniqueSourceRef" ma:index="12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FileHash" ma:index="13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4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description="" ma:hidden="true" ma:internalName="SharingHintHash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Hash xmlns="24a32ce9-b788-433e-8896-2b95fd480765" xsi:nil="true"/>
    <CloudMigratorVersion xmlns="24a32ce9-b788-433e-8896-2b95fd480765" xsi:nil="true"/>
    <UniqueSourceRef xmlns="24a32ce9-b788-433e-8896-2b95fd480765" xsi:nil="true"/>
  </documentManagement>
</p:properties>
</file>

<file path=customXml/itemProps1.xml><?xml version="1.0" encoding="utf-8"?>
<ds:datastoreItem xmlns:ds="http://schemas.openxmlformats.org/officeDocument/2006/customXml" ds:itemID="{A07F7A7B-0C3A-4A8F-9FA4-9F4EED657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a32ce9-b788-433e-8896-2b95fd480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5DFE6F-6DE9-44B4-BCCA-60C4E11E48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520E9-E35C-4ED3-B27F-845F624B65C1}">
  <ds:schemaRefs>
    <ds:schemaRef ds:uri="http://schemas.microsoft.com/office/2006/metadata/properties"/>
    <ds:schemaRef ds:uri="http://schemas.microsoft.com/office/infopath/2007/PartnerControls"/>
    <ds:schemaRef ds:uri="24a32ce9-b788-433e-8896-2b95fd4807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Olaf Bode</cp:lastModifiedBy>
  <cp:lastPrinted>2020-05-20T03:06:21Z</cp:lastPrinted>
  <dcterms:created xsi:type="dcterms:W3CDTF">2020-05-18T04:06:02Z</dcterms:created>
  <dcterms:modified xsi:type="dcterms:W3CDTF">2020-08-07T02:44:45Z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0x010100AAE7E9ED9AE0CD4E9A91E284FB2A5B58</vt:lpwstr>
  </property>
</Properties>
</file>